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545"/>
  </bookViews>
  <sheets>
    <sheet name="RC Calculator" sheetId="1" r:id="rId1"/>
    <sheet name="Instructions" sheetId="2" r:id="rId2"/>
  </sheets>
  <definedNames>
    <definedName name="_xlnm.Print_Area" localSheetId="1">Instructions!$A$1:$B$34</definedName>
    <definedName name="_xlnm.Print_Area" localSheetId="0">'RC Calculator'!$A$1:$B$34</definedName>
    <definedName name="Z_BCAD92A0_4821_4AFA_BC8A_9B3BF817B622_.wvu.PrintArea" localSheetId="0" hidden="1">'RC Calculator'!$A$1:$B$34</definedName>
  </definedNames>
  <calcPr calcId="145621"/>
  <customWorkbookViews>
    <customWorkbookView name="Smitrbj - Personal View" guid="{BCAD92A0-4821-4AFA-BC8A-9B3BF817B622}" mergeInterval="0" personalView="1" maximized="1" windowWidth="1600" windowHeight="685" activeSheetId="1"/>
  </customWorkbookViews>
</workbook>
</file>

<file path=xl/calcChain.xml><?xml version="1.0" encoding="utf-8"?>
<calcChain xmlns="http://schemas.openxmlformats.org/spreadsheetml/2006/main">
  <c r="B25" i="1" l="1"/>
  <c r="B28" i="1" s="1"/>
  <c r="B24" i="1"/>
  <c r="B27" i="1" s="1"/>
  <c r="B22" i="1"/>
  <c r="B30" i="1" l="1"/>
</calcChain>
</file>

<file path=xl/sharedStrings.xml><?xml version="1.0" encoding="utf-8"?>
<sst xmlns="http://schemas.openxmlformats.org/spreadsheetml/2006/main" count="93" uniqueCount="63">
  <si>
    <t>Self Attested Monthly income divided by FPL for household size</t>
  </si>
  <si>
    <t>EOI monthly income divided by FPL for household size</t>
  </si>
  <si>
    <t xml:space="preserve">Difference </t>
  </si>
  <si>
    <t>Reasonable Compatibility Calculation Sheet</t>
  </si>
  <si>
    <r>
      <t xml:space="preserve">Date: </t>
    </r>
    <r>
      <rPr>
        <sz val="9"/>
        <color theme="1"/>
        <rFont val="Arial"/>
        <family val="2"/>
      </rPr>
      <t>     </t>
    </r>
  </si>
  <si>
    <t>Head of Household Name:</t>
  </si>
  <si>
    <t>     </t>
  </si>
  <si>
    <t>DCN:</t>
  </si>
  <si>
    <t>Household Size:</t>
  </si>
  <si>
    <t>Program:</t>
  </si>
  <si>
    <t>Income Standard for household size of  selected program</t>
  </si>
  <si>
    <t xml:space="preserve">Electronically Obtained Income (EOI) converted to a monthly amount </t>
  </si>
  <si>
    <r>
      <t xml:space="preserve">Are self attested income and EOI </t>
    </r>
    <r>
      <rPr>
        <b/>
        <sz val="11"/>
        <color theme="1"/>
        <rFont val="Calibri"/>
        <family val="2"/>
        <scheme val="minor"/>
      </rPr>
      <t>both above</t>
    </r>
    <r>
      <rPr>
        <sz val="11"/>
        <color theme="1"/>
        <rFont val="Calibri"/>
        <family val="2"/>
        <scheme val="minor"/>
      </rPr>
      <t xml:space="preserve"> the </t>
    </r>
    <r>
      <rPr>
        <b/>
        <sz val="11"/>
        <color theme="1"/>
        <rFont val="Calibri"/>
        <family val="2"/>
        <scheme val="minor"/>
      </rPr>
      <t xml:space="preserve">income standard </t>
    </r>
    <r>
      <rPr>
        <sz val="11"/>
        <color theme="1"/>
        <rFont val="Calibri"/>
        <family val="2"/>
        <scheme val="minor"/>
      </rPr>
      <t>for the selected program?</t>
    </r>
  </si>
  <si>
    <r>
      <t xml:space="preserve">Are self attested income and EOI </t>
    </r>
    <r>
      <rPr>
        <b/>
        <sz val="11"/>
        <color theme="1"/>
        <rFont val="Calibri"/>
        <family val="2"/>
        <scheme val="minor"/>
      </rPr>
      <t>both below</t>
    </r>
    <r>
      <rPr>
        <sz val="11"/>
        <color theme="1"/>
        <rFont val="Calibri"/>
        <family val="2"/>
        <scheme val="minor"/>
      </rPr>
      <t xml:space="preserve"> the </t>
    </r>
    <r>
      <rPr>
        <b/>
        <sz val="11"/>
        <color theme="1"/>
        <rFont val="Calibri"/>
        <family val="2"/>
        <scheme val="minor"/>
      </rPr>
      <t>income standard</t>
    </r>
    <r>
      <rPr>
        <sz val="11"/>
        <color theme="1"/>
        <rFont val="Calibri"/>
        <family val="2"/>
        <scheme val="minor"/>
      </rPr>
      <t xml:space="preserve"> for the selected program?</t>
    </r>
  </si>
  <si>
    <r>
      <t>Enter</t>
    </r>
    <r>
      <rPr>
        <b/>
        <sz val="11"/>
        <color theme="1"/>
        <rFont val="Calibri"/>
        <family val="2"/>
        <scheme val="minor"/>
      </rPr>
      <t xml:space="preserve"> 100 %</t>
    </r>
    <r>
      <rPr>
        <sz val="11"/>
        <color theme="1"/>
        <rFont val="Calibri"/>
        <family val="2"/>
        <scheme val="minor"/>
      </rPr>
      <t xml:space="preserve"> of </t>
    </r>
    <r>
      <rPr>
        <b/>
        <sz val="11"/>
        <color theme="1"/>
        <rFont val="Calibri"/>
        <family val="2"/>
        <scheme val="minor"/>
      </rPr>
      <t xml:space="preserve">FPL </t>
    </r>
    <r>
      <rPr>
        <sz val="11"/>
        <color theme="1"/>
        <rFont val="Calibri"/>
        <family val="2"/>
        <scheme val="minor"/>
      </rPr>
      <t>for household size</t>
    </r>
  </si>
  <si>
    <r>
      <t xml:space="preserve">If </t>
    </r>
    <r>
      <rPr>
        <b/>
        <sz val="11"/>
        <color theme="1"/>
        <rFont val="Calibri"/>
        <family val="2"/>
        <scheme val="minor"/>
      </rPr>
      <t>YES</t>
    </r>
    <r>
      <rPr>
        <sz val="11"/>
        <color theme="1"/>
        <rFont val="Calibri"/>
        <family val="2"/>
        <scheme val="minor"/>
      </rPr>
      <t xml:space="preserve">, the income is </t>
    </r>
    <r>
      <rPr>
        <b/>
        <sz val="11"/>
        <color theme="1"/>
        <rFont val="Calibri"/>
        <family val="2"/>
        <scheme val="minor"/>
      </rPr>
      <t>not reasonably compatible</t>
    </r>
    <r>
      <rPr>
        <sz val="11"/>
        <color theme="1"/>
        <rFont val="Calibri"/>
        <family val="2"/>
        <scheme val="minor"/>
      </rPr>
      <t>, request clarification of income.</t>
    </r>
  </si>
  <si>
    <r>
      <t xml:space="preserve">IF </t>
    </r>
    <r>
      <rPr>
        <b/>
        <sz val="11"/>
        <color theme="1"/>
        <rFont val="Calibri"/>
        <family val="2"/>
        <scheme val="minor"/>
      </rPr>
      <t>NO</t>
    </r>
    <r>
      <rPr>
        <sz val="11"/>
        <color theme="1"/>
        <rFont val="Calibri"/>
        <family val="2"/>
        <scheme val="minor"/>
      </rPr>
      <t xml:space="preserve">, the income is </t>
    </r>
    <r>
      <rPr>
        <b/>
        <sz val="11"/>
        <color theme="1"/>
        <rFont val="Calibri"/>
        <family val="2"/>
        <scheme val="minor"/>
      </rPr>
      <t>reasonably compatible</t>
    </r>
    <r>
      <rPr>
        <sz val="11"/>
        <color theme="1"/>
        <rFont val="Calibri"/>
        <family val="2"/>
        <scheme val="minor"/>
      </rPr>
      <t xml:space="preserve">, </t>
    </r>
    <r>
      <rPr>
        <b/>
        <sz val="11"/>
        <color theme="1"/>
        <rFont val="Calibri"/>
        <family val="2"/>
        <scheme val="minor"/>
      </rPr>
      <t>accept</t>
    </r>
    <r>
      <rPr>
        <sz val="11"/>
        <color theme="1"/>
        <rFont val="Calibri"/>
        <family val="2"/>
        <scheme val="minor"/>
      </rPr>
      <t xml:space="preserve"> client attestation of income.</t>
    </r>
  </si>
  <si>
    <r>
      <t xml:space="preserve">If </t>
    </r>
    <r>
      <rPr>
        <b/>
        <sz val="11"/>
        <color theme="1"/>
        <rFont val="Calibri"/>
        <family val="2"/>
        <scheme val="minor"/>
      </rPr>
      <t>NO</t>
    </r>
    <r>
      <rPr>
        <sz val="11"/>
        <color theme="1"/>
        <rFont val="Calibri"/>
        <family val="2"/>
        <scheme val="minor"/>
      </rPr>
      <t>, and one income is above the income standard and one is below the income standard compare income sources using the chart below.</t>
    </r>
  </si>
  <si>
    <t># of Persons</t>
  </si>
  <si>
    <t>300% of Poverty</t>
  </si>
  <si>
    <t>225% of Poverty</t>
  </si>
  <si>
    <t>185% of Poverty</t>
  </si>
  <si>
    <t>150% of Poverty</t>
  </si>
  <si>
    <t>100% of Poverty</t>
  </si>
  <si>
    <t>201% of Poverty</t>
  </si>
  <si>
    <t>196% of Poverty</t>
  </si>
  <si>
    <t>148% of Poverty</t>
  </si>
  <si>
    <t>Program</t>
  </si>
  <si>
    <t>CHIP 75</t>
  </si>
  <si>
    <t>CHIP 74</t>
  </si>
  <si>
    <t>UWHS</t>
  </si>
  <si>
    <t>MPW / Children under Age one</t>
  </si>
  <si>
    <t>CHIP 73</t>
  </si>
  <si>
    <t>CHIP 71/72</t>
  </si>
  <si>
    <t xml:space="preserve">MHF </t>
  </si>
  <si>
    <t xml:space="preserve">MAGI Income MAX </t>
  </si>
  <si>
    <r>
      <rPr>
        <b/>
        <sz val="11"/>
        <color theme="1"/>
        <rFont val="Calibri"/>
        <family val="2"/>
        <scheme val="minor"/>
      </rPr>
      <t>Is the difference more than 10%?</t>
    </r>
    <r>
      <rPr>
        <sz val="11"/>
        <color theme="1"/>
        <rFont val="Calibri"/>
        <family val="2"/>
        <scheme val="minor"/>
      </rPr>
      <t xml:space="preserve"> </t>
    </r>
    <r>
      <rPr>
        <sz val="10"/>
        <color theme="1"/>
        <rFont val="Calibri"/>
        <family val="2"/>
        <scheme val="minor"/>
      </rPr>
      <t>NOTE: The difference can be a negative or positive number.</t>
    </r>
  </si>
  <si>
    <t xml:space="preserve">Monthly Electronically Obtained Income (EOI) </t>
  </si>
  <si>
    <t>Income Standard for household size of selected program</t>
  </si>
  <si>
    <t>Self Attested Household MAGI</t>
  </si>
  <si>
    <t>Monthly Self Attested Household Modified Adjusted Gross Income (MAGI)</t>
  </si>
  <si>
    <t>Reasonable Compatibility Calculation Sheet Instructions</t>
  </si>
  <si>
    <t>Enter the date you are completing the Reasonable Compatibility calculation.</t>
  </si>
  <si>
    <t>Enter the head of household name.</t>
  </si>
  <si>
    <t>Enter the DCN of the head of household.</t>
  </si>
  <si>
    <t>Enter the household size.</t>
  </si>
  <si>
    <t xml:space="preserve">Enter the desired program, if any household member is not eligible under desired program explore all other Family MO HealthNet programs. </t>
  </si>
  <si>
    <t>Enter income standard for selected program and household size.</t>
  </si>
  <si>
    <t>Income guidelines with 5% of FPL income disregard included</t>
  </si>
  <si>
    <r>
      <t xml:space="preserve">If </t>
    </r>
    <r>
      <rPr>
        <b/>
        <sz val="11"/>
        <color theme="1"/>
        <rFont val="Calibri"/>
        <family val="2"/>
        <scheme val="minor"/>
      </rPr>
      <t>YES</t>
    </r>
    <r>
      <rPr>
        <sz val="11"/>
        <color theme="1"/>
        <rFont val="Calibri"/>
        <family val="2"/>
        <scheme val="minor"/>
      </rPr>
      <t xml:space="preserve">, household is </t>
    </r>
    <r>
      <rPr>
        <b/>
        <sz val="11"/>
        <color theme="1"/>
        <rFont val="Calibri"/>
        <family val="2"/>
        <scheme val="minor"/>
      </rPr>
      <t xml:space="preserve">ineligible </t>
    </r>
    <r>
      <rPr>
        <sz val="11"/>
        <color theme="1"/>
        <rFont val="Calibri"/>
        <family val="2"/>
        <scheme val="minor"/>
      </rPr>
      <t>for selected program. Stop here, determine if eligiblity exists for any other program.  If so update program and income standard to desired program. If not reject case or start adverse action.</t>
    </r>
  </si>
  <si>
    <t>If YES, household is ineligible for selected program. Stop here, determine if eligiblity exists for any other program.  If so update program and income standard to desired program. If not reject case or start adverse action.</t>
  </si>
  <si>
    <t>Answer yes or no.  If no continue to line 20.</t>
  </si>
  <si>
    <r>
      <t xml:space="preserve">If </t>
    </r>
    <r>
      <rPr>
        <b/>
        <sz val="11"/>
        <color theme="1"/>
        <rFont val="Calibri"/>
        <family val="2"/>
        <scheme val="minor"/>
      </rPr>
      <t>YES</t>
    </r>
    <r>
      <rPr>
        <sz val="11"/>
        <color theme="1"/>
        <rFont val="Calibri"/>
        <family val="2"/>
        <scheme val="minor"/>
      </rPr>
      <t xml:space="preserve">, income is reasonably compatible, accept applicant/participant attestation of income, and do not request further clarification of income.  </t>
    </r>
  </si>
  <si>
    <t xml:space="preserve">Enter self attested income under each applicant/participant as declared.  </t>
  </si>
  <si>
    <t>Enter 100% of FPL for household size</t>
  </si>
  <si>
    <t>pre-populated</t>
  </si>
  <si>
    <t xml:space="preserve">Answer yes or no. </t>
  </si>
  <si>
    <t xml:space="preserve">Request further clarification on an IM-31A. </t>
  </si>
  <si>
    <r>
      <t xml:space="preserve">If </t>
    </r>
    <r>
      <rPr>
        <b/>
        <sz val="11"/>
        <color theme="1"/>
        <rFont val="Calibri"/>
        <family val="2"/>
        <scheme val="minor"/>
      </rPr>
      <t>NO</t>
    </r>
    <r>
      <rPr>
        <sz val="11"/>
        <color theme="1"/>
        <rFont val="Calibri"/>
        <family val="2"/>
        <scheme val="minor"/>
      </rPr>
      <t>, continue to the next question below.</t>
    </r>
  </si>
  <si>
    <t>Answer yes or no. If no continue to line 17.</t>
  </si>
  <si>
    <t>Children age 1 through 18</t>
  </si>
  <si>
    <t>Enter applicant/participant attestation of HOUSEHOLD income under MAGI methodology. (Income must be entered as a monthly amount. If it needs to be converted multiply weekly income by 4.333 and biweekly income by 2.166. )</t>
  </si>
  <si>
    <t>Enter income obtained from electronic data source for HOUSEHOLD income under MAGI methodology. (Income must be entered as a monthly amount. If it needs to be converted multiply weekly income by 4.333 and biweekly income by 2.166.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</si>
</sst>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sz val="9"/>
      <color theme="1"/>
      <name val="Arial"/>
      <family val="2"/>
    </font>
    <font>
      <b/>
      <sz val="9.5"/>
      <color theme="1"/>
      <name val="Arial"/>
      <family val="2"/>
    </font>
    <font>
      <b/>
      <sz val="11"/>
      <color theme="1"/>
      <name val="Calibri"/>
      <family val="2"/>
      <scheme val="minor"/>
    </font>
    <font>
      <sz val="10"/>
      <color theme="1"/>
      <name val="Calibri"/>
      <family val="2"/>
      <scheme val="minor"/>
    </font>
    <font>
      <sz val="16"/>
      <color theme="1"/>
      <name val="Calibri"/>
      <family val="2"/>
      <scheme val="minor"/>
    </font>
    <font>
      <sz val="11"/>
      <color rgb="FF000000"/>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wrapText="1"/>
    </xf>
    <xf numFmtId="10" fontId="0" fillId="0" borderId="0" xfId="0" applyNumberFormat="1" applyBorder="1" applyProtection="1">
      <protection hidden="1"/>
    </xf>
    <xf numFmtId="0" fontId="1" fillId="0" borderId="0" xfId="0" applyFont="1" applyProtection="1"/>
    <xf numFmtId="0" fontId="0" fillId="0" borderId="0" xfId="0" applyBorder="1" applyAlignment="1" applyProtection="1">
      <alignment vertical="top" wrapText="1"/>
    </xf>
    <xf numFmtId="0" fontId="0" fillId="0" borderId="0" xfId="0" applyProtection="1"/>
    <xf numFmtId="0" fontId="0" fillId="0" borderId="0" xfId="0" applyBorder="1" applyProtection="1"/>
    <xf numFmtId="0" fontId="0" fillId="0" borderId="0" xfId="0" applyBorder="1" applyAlignment="1" applyProtection="1">
      <alignment wrapText="1"/>
    </xf>
    <xf numFmtId="0" fontId="0" fillId="0" borderId="0" xfId="0" applyFill="1" applyBorder="1" applyAlignment="1" applyProtection="1">
      <alignment wrapText="1"/>
    </xf>
    <xf numFmtId="0" fontId="0" fillId="0" borderId="0" xfId="0" applyAlignment="1" applyProtection="1">
      <alignment wrapText="1"/>
    </xf>
    <xf numFmtId="0" fontId="2" fillId="0" borderId="0" xfId="0" applyFont="1" applyBorder="1" applyAlignment="1" applyProtection="1">
      <alignment vertical="top" wrapText="1"/>
    </xf>
    <xf numFmtId="0" fontId="7" fillId="2" borderId="0" xfId="0" applyFont="1" applyFill="1"/>
    <xf numFmtId="0" fontId="7" fillId="2" borderId="0" xfId="0" applyFont="1" applyFill="1" applyAlignment="1">
      <alignment horizontal="right"/>
    </xf>
    <xf numFmtId="0" fontId="0" fillId="2" borderId="0" xfId="0" applyFill="1" applyAlignment="1">
      <alignment horizontal="right"/>
    </xf>
    <xf numFmtId="0" fontId="8" fillId="0" borderId="0" xfId="0" applyFont="1"/>
    <xf numFmtId="0" fontId="8" fillId="0" borderId="0" xfId="0" applyFont="1" applyAlignment="1">
      <alignment horizontal="right"/>
    </xf>
    <xf numFmtId="14" fontId="0" fillId="0" borderId="1" xfId="0" applyNumberFormat="1" applyBorder="1" applyProtection="1">
      <protection locked="0"/>
    </xf>
    <xf numFmtId="0" fontId="2" fillId="0" borderId="1" xfId="0" applyFont="1" applyBorder="1" applyAlignment="1" applyProtection="1">
      <alignment vertical="top" wrapText="1"/>
      <protection locked="0"/>
    </xf>
    <xf numFmtId="1" fontId="2" fillId="0" borderId="2" xfId="0" applyNumberFormat="1"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0" fillId="0" borderId="2" xfId="0" applyBorder="1" applyProtection="1">
      <protection locked="0"/>
    </xf>
    <xf numFmtId="0" fontId="0" fillId="0" borderId="1" xfId="0" applyBorder="1" applyProtection="1">
      <protection locked="0"/>
    </xf>
    <xf numFmtId="2" fontId="0" fillId="0" borderId="2" xfId="0" applyNumberFormat="1" applyBorder="1" applyProtection="1">
      <protection locked="0"/>
    </xf>
    <xf numFmtId="0" fontId="0" fillId="0" borderId="1" xfId="0" applyBorder="1" applyAlignment="1" applyProtection="1">
      <alignment horizontal="right"/>
      <protection locked="0"/>
    </xf>
    <xf numFmtId="0" fontId="0" fillId="0" borderId="2" xfId="0" applyBorder="1" applyProtection="1"/>
    <xf numFmtId="2" fontId="0" fillId="0" borderId="1" xfId="0" applyNumberFormat="1" applyBorder="1" applyProtection="1"/>
    <xf numFmtId="2" fontId="0" fillId="0" borderId="2" xfId="0" applyNumberFormat="1" applyBorder="1" applyProtection="1"/>
    <xf numFmtId="10" fontId="0" fillId="0" borderId="1" xfId="0" applyNumberFormat="1" applyFont="1" applyBorder="1" applyProtection="1">
      <protection hidden="1"/>
    </xf>
    <xf numFmtId="10" fontId="0" fillId="0" borderId="2" xfId="0" applyNumberFormat="1" applyFont="1" applyBorder="1" applyProtection="1">
      <protection hidden="1"/>
    </xf>
    <xf numFmtId="10" fontId="0" fillId="0" borderId="1" xfId="0" applyNumberFormat="1" applyBorder="1" applyProtection="1">
      <protection hidden="1"/>
    </xf>
    <xf numFmtId="0" fontId="7" fillId="0" borderId="0" xfId="0" applyFont="1" applyFill="1" applyAlignment="1">
      <alignment horizontal="right"/>
    </xf>
    <xf numFmtId="0" fontId="0" fillId="0" borderId="0" xfId="0" applyFill="1" applyAlignment="1">
      <alignment horizontal="right"/>
    </xf>
    <xf numFmtId="0" fontId="8" fillId="0" borderId="0" xfId="0" applyFont="1" applyFill="1" applyAlignment="1">
      <alignment horizontal="right"/>
    </xf>
    <xf numFmtId="0" fontId="1" fillId="0" borderId="0" xfId="0" applyFont="1" applyFill="1" applyAlignment="1">
      <alignment horizontal="right"/>
    </xf>
    <xf numFmtId="0" fontId="0" fillId="0" borderId="0" xfId="0" applyAlignment="1" applyProtection="1">
      <alignment horizontal="left"/>
    </xf>
    <xf numFmtId="0" fontId="0" fillId="2" borderId="0" xfId="0" applyFill="1" applyAlignment="1">
      <alignment horizontal="left" wrapText="1"/>
    </xf>
    <xf numFmtId="0" fontId="0" fillId="0" borderId="0" xfId="0" applyAlignment="1">
      <alignment horizontal="left" wrapText="1"/>
    </xf>
    <xf numFmtId="0" fontId="0" fillId="3" borderId="0" xfId="0" applyFill="1" applyAlignment="1">
      <alignment horizontal="left" wrapText="1"/>
    </xf>
    <xf numFmtId="0" fontId="9" fillId="3" borderId="0" xfId="0" applyFont="1" applyFill="1"/>
    <xf numFmtId="0" fontId="9" fillId="3" borderId="0" xfId="0" applyFont="1" applyFill="1" applyAlignment="1">
      <alignment horizontal="right"/>
    </xf>
    <xf numFmtId="0" fontId="8" fillId="0" borderId="0" xfId="0" applyFont="1" applyFill="1" applyAlignment="1">
      <alignment wrapText="1"/>
    </xf>
    <xf numFmtId="0" fontId="7" fillId="0" borderId="0" xfId="0" applyFont="1" applyFill="1" applyAlignment="1">
      <alignment wrapText="1"/>
    </xf>
    <xf numFmtId="0" fontId="0" fillId="0" borderId="0" xfId="0" applyFill="1" applyProtection="1"/>
    <xf numFmtId="0" fontId="9" fillId="0" borderId="0" xfId="0" applyFont="1" applyFill="1" applyAlignment="1">
      <alignment horizontal="right"/>
    </xf>
    <xf numFmtId="0" fontId="10" fillId="0" borderId="0" xfId="0" applyFont="1" applyFill="1" applyAlignment="1">
      <alignment horizontal="right"/>
    </xf>
    <xf numFmtId="0" fontId="1" fillId="0" borderId="0" xfId="0" applyFont="1" applyAlignment="1" applyProtection="1">
      <alignment wrapText="1"/>
    </xf>
    <xf numFmtId="0" fontId="0" fillId="3" borderId="0" xfId="0" applyFill="1" applyProtection="1"/>
    <xf numFmtId="0" fontId="6" fillId="0" borderId="0" xfId="0" applyFont="1" applyAlignment="1" applyProtection="1">
      <alignment horizontal="center"/>
    </xf>
    <xf numFmtId="0" fontId="0" fillId="0" borderId="0" xfId="0" applyAlignment="1" applyProtection="1">
      <alignment horizontal="center"/>
    </xf>
    <xf numFmtId="0" fontId="6" fillId="3" borderId="0" xfId="0" applyFont="1" applyFill="1" applyAlignment="1" applyProtection="1">
      <alignment horizontal="left"/>
    </xf>
    <xf numFmtId="0" fontId="0" fillId="3" borderId="0" xfId="0" applyFill="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34"/>
  <sheetViews>
    <sheetView tabSelected="1" zoomScale="70" zoomScaleNormal="70" workbookViewId="0">
      <selection activeCell="B2" sqref="B2"/>
    </sheetView>
  </sheetViews>
  <sheetFormatPr defaultRowHeight="15" x14ac:dyDescent="0.25"/>
  <cols>
    <col min="1" max="1" width="70.5703125" style="5" customWidth="1"/>
    <col min="2" max="2" width="23.85546875" style="5" customWidth="1"/>
    <col min="3" max="3" width="9.140625" style="5"/>
    <col min="4" max="4" width="9.140625" style="5" customWidth="1"/>
    <col min="5" max="5" width="16" style="34" customWidth="1"/>
    <col min="6" max="6" width="20.140625" style="5" bestFit="1" customWidth="1"/>
    <col min="7" max="9" width="9.140625" style="5"/>
    <col min="10" max="10" width="9.28515625" style="5" customWidth="1"/>
    <col min="11" max="16" width="9.140625" style="5"/>
    <col min="17" max="18" width="9.140625" style="42"/>
    <col min="19" max="16384" width="9.140625" style="5"/>
  </cols>
  <sheetData>
    <row r="1" spans="1:18" ht="31.5" customHeight="1" x14ac:dyDescent="0.35">
      <c r="A1" s="47" t="s">
        <v>3</v>
      </c>
      <c r="B1" s="48"/>
      <c r="E1" s="49" t="s">
        <v>48</v>
      </c>
      <c r="F1" s="50"/>
      <c r="G1" s="50"/>
      <c r="H1" s="50"/>
      <c r="I1" s="50"/>
      <c r="J1" s="50"/>
      <c r="K1" s="50"/>
      <c r="L1" s="46"/>
      <c r="M1" s="46"/>
      <c r="N1" s="46"/>
      <c r="O1" s="46"/>
      <c r="P1" s="46"/>
    </row>
    <row r="2" spans="1:18" ht="17.25" customHeight="1" x14ac:dyDescent="0.25">
      <c r="A2" s="3" t="s">
        <v>4</v>
      </c>
      <c r="B2" s="16"/>
      <c r="E2" s="35" t="s">
        <v>27</v>
      </c>
      <c r="F2" s="11" t="s">
        <v>18</v>
      </c>
      <c r="G2" s="12">
        <v>1</v>
      </c>
      <c r="H2" s="12">
        <v>2</v>
      </c>
      <c r="I2" s="12">
        <v>3</v>
      </c>
      <c r="J2" s="12">
        <v>4</v>
      </c>
      <c r="K2" s="12">
        <v>5</v>
      </c>
      <c r="L2" s="12">
        <v>6</v>
      </c>
      <c r="M2" s="12">
        <v>7</v>
      </c>
      <c r="N2" s="12">
        <v>8</v>
      </c>
      <c r="O2" s="13">
        <v>9</v>
      </c>
      <c r="P2" s="13">
        <v>10</v>
      </c>
      <c r="Q2" s="31"/>
      <c r="R2" s="30"/>
    </row>
    <row r="3" spans="1:18" ht="18.75" customHeight="1" x14ac:dyDescent="0.25">
      <c r="A3" s="3"/>
      <c r="E3" s="36" t="s">
        <v>28</v>
      </c>
      <c r="F3" s="14" t="s">
        <v>19</v>
      </c>
      <c r="G3" s="15">
        <v>2967</v>
      </c>
      <c r="H3" s="15">
        <v>3999</v>
      </c>
      <c r="I3" s="15">
        <v>5030</v>
      </c>
      <c r="J3" s="15">
        <v>6062</v>
      </c>
      <c r="K3" s="15">
        <v>7094</v>
      </c>
      <c r="L3" s="15">
        <v>8126</v>
      </c>
      <c r="M3" s="15">
        <v>9158</v>
      </c>
      <c r="N3" s="15">
        <v>10190</v>
      </c>
      <c r="O3" s="15">
        <v>11222</v>
      </c>
      <c r="P3" s="15">
        <v>12254</v>
      </c>
      <c r="Q3" s="32"/>
      <c r="R3" s="33"/>
    </row>
    <row r="4" spans="1:18" ht="15.75" x14ac:dyDescent="0.25">
      <c r="A4" s="4" t="s">
        <v>5</v>
      </c>
      <c r="B4" s="17"/>
      <c r="D4" s="10" t="s">
        <v>6</v>
      </c>
      <c r="E4" s="36" t="s">
        <v>29</v>
      </c>
      <c r="F4" s="14" t="s">
        <v>20</v>
      </c>
      <c r="G4" s="15">
        <v>2237</v>
      </c>
      <c r="H4" s="15">
        <v>3015</v>
      </c>
      <c r="I4" s="15">
        <v>3794</v>
      </c>
      <c r="J4" s="15">
        <v>4572</v>
      </c>
      <c r="K4" s="15">
        <v>5350</v>
      </c>
      <c r="L4" s="15">
        <v>6128</v>
      </c>
      <c r="M4" s="15">
        <v>6906</v>
      </c>
      <c r="N4" s="15">
        <v>7684</v>
      </c>
      <c r="O4" s="15">
        <v>8463</v>
      </c>
      <c r="P4" s="15">
        <v>9241</v>
      </c>
      <c r="Q4" s="32"/>
      <c r="R4" s="33"/>
    </row>
    <row r="5" spans="1:18" ht="15.75" x14ac:dyDescent="0.25">
      <c r="A5" s="5" t="s">
        <v>7</v>
      </c>
      <c r="B5" s="18"/>
      <c r="C5" s="4"/>
      <c r="D5" s="10"/>
      <c r="E5" s="36" t="s">
        <v>32</v>
      </c>
      <c r="F5" s="14" t="s">
        <v>21</v>
      </c>
      <c r="G5" s="15">
        <v>1848</v>
      </c>
      <c r="H5" s="15">
        <v>2491</v>
      </c>
      <c r="I5" s="15">
        <v>3134</v>
      </c>
      <c r="J5" s="15">
        <v>3777</v>
      </c>
      <c r="K5" s="15">
        <v>4420</v>
      </c>
      <c r="L5" s="15">
        <v>5062</v>
      </c>
      <c r="M5" s="15">
        <v>5705</v>
      </c>
      <c r="N5" s="15">
        <v>6348</v>
      </c>
      <c r="O5" s="15">
        <v>6807</v>
      </c>
      <c r="P5" s="15">
        <v>7634</v>
      </c>
      <c r="Q5" s="32"/>
      <c r="R5" s="33"/>
    </row>
    <row r="6" spans="1:18" ht="23.25" customHeight="1" x14ac:dyDescent="0.25">
      <c r="A6" s="4" t="s">
        <v>8</v>
      </c>
      <c r="B6" s="19"/>
      <c r="C6" s="4"/>
      <c r="D6" s="10" t="s">
        <v>6</v>
      </c>
      <c r="E6" s="36" t="s">
        <v>33</v>
      </c>
      <c r="F6" s="14" t="s">
        <v>22</v>
      </c>
      <c r="G6" s="15">
        <v>1508</v>
      </c>
      <c r="H6" s="15">
        <v>2032</v>
      </c>
      <c r="I6" s="15">
        <v>2557</v>
      </c>
      <c r="J6" s="15">
        <v>3081</v>
      </c>
      <c r="K6" s="15">
        <v>3606</v>
      </c>
      <c r="L6" s="15">
        <v>4130</v>
      </c>
      <c r="M6" s="15">
        <v>4654</v>
      </c>
      <c r="N6" s="15">
        <v>5179</v>
      </c>
      <c r="O6" s="15">
        <v>5703</v>
      </c>
      <c r="P6" s="15">
        <v>6228</v>
      </c>
      <c r="Q6" s="32"/>
      <c r="R6" s="33"/>
    </row>
    <row r="7" spans="1:18" ht="30.75" customHeight="1" x14ac:dyDescent="0.25">
      <c r="A7" s="4" t="s">
        <v>9</v>
      </c>
      <c r="B7" s="20"/>
      <c r="E7" s="36" t="s">
        <v>60</v>
      </c>
      <c r="F7" s="14" t="s">
        <v>26</v>
      </c>
      <c r="G7" s="15">
        <v>1420</v>
      </c>
      <c r="H7" s="15">
        <v>1914</v>
      </c>
      <c r="I7" s="15">
        <v>2408</v>
      </c>
      <c r="J7" s="15">
        <v>2902</v>
      </c>
      <c r="K7" s="15">
        <v>3396</v>
      </c>
      <c r="L7" s="15">
        <v>3890</v>
      </c>
      <c r="M7" s="15">
        <v>4384</v>
      </c>
      <c r="N7" s="15">
        <v>4878</v>
      </c>
      <c r="O7" s="15">
        <v>5372</v>
      </c>
      <c r="P7" s="15">
        <v>5866</v>
      </c>
      <c r="Q7" s="32"/>
      <c r="R7" s="33"/>
    </row>
    <row r="8" spans="1:18" ht="33.75" customHeight="1" x14ac:dyDescent="0.25">
      <c r="A8" s="4"/>
      <c r="E8" s="36" t="s">
        <v>31</v>
      </c>
      <c r="F8" s="14" t="s">
        <v>25</v>
      </c>
      <c r="G8" s="15">
        <v>1955</v>
      </c>
      <c r="H8" s="15">
        <v>2635</v>
      </c>
      <c r="I8" s="15">
        <v>3315</v>
      </c>
      <c r="J8" s="15">
        <v>3995</v>
      </c>
      <c r="K8" s="15">
        <v>4675</v>
      </c>
      <c r="L8" s="15">
        <v>5355</v>
      </c>
      <c r="M8" s="15">
        <v>6036</v>
      </c>
      <c r="N8" s="15">
        <v>6716</v>
      </c>
      <c r="O8" s="15">
        <v>7396</v>
      </c>
      <c r="P8" s="15">
        <v>8076</v>
      </c>
      <c r="Q8" s="32"/>
      <c r="R8" s="33"/>
    </row>
    <row r="9" spans="1:18" ht="33" customHeight="1" x14ac:dyDescent="0.25">
      <c r="A9" s="5" t="s">
        <v>10</v>
      </c>
      <c r="B9" s="21"/>
      <c r="E9" s="36" t="s">
        <v>30</v>
      </c>
      <c r="F9" s="14" t="s">
        <v>24</v>
      </c>
      <c r="G9" s="15">
        <v>2004</v>
      </c>
      <c r="H9" s="15">
        <v>2701</v>
      </c>
      <c r="I9" s="15">
        <v>3398</v>
      </c>
      <c r="J9" s="15">
        <v>4095</v>
      </c>
      <c r="K9" s="15">
        <v>4792</v>
      </c>
      <c r="L9" s="15">
        <v>5489</v>
      </c>
      <c r="M9" s="15">
        <v>6186</v>
      </c>
      <c r="N9" s="15">
        <v>6883</v>
      </c>
      <c r="O9" s="15">
        <v>7580</v>
      </c>
      <c r="P9" s="15">
        <v>8277</v>
      </c>
      <c r="Q9" s="32"/>
      <c r="R9" s="33"/>
    </row>
    <row r="10" spans="1:18" ht="18.75" customHeight="1" x14ac:dyDescent="0.25">
      <c r="A10" s="6" t="s">
        <v>40</v>
      </c>
      <c r="B10" s="22"/>
      <c r="E10" s="36" t="s">
        <v>34</v>
      </c>
      <c r="F10" s="14" t="s">
        <v>35</v>
      </c>
      <c r="G10" s="15">
        <v>190</v>
      </c>
      <c r="H10" s="15">
        <v>307</v>
      </c>
      <c r="I10" s="15">
        <v>384</v>
      </c>
      <c r="J10" s="15">
        <v>453</v>
      </c>
      <c r="K10" s="15">
        <v>517</v>
      </c>
      <c r="L10" s="15">
        <v>579</v>
      </c>
      <c r="M10" s="15">
        <v>641</v>
      </c>
      <c r="N10" s="15">
        <v>700</v>
      </c>
      <c r="O10" s="15">
        <v>754</v>
      </c>
      <c r="P10" s="15">
        <v>817</v>
      </c>
      <c r="Q10" s="32"/>
      <c r="R10" s="33"/>
    </row>
    <row r="11" spans="1:18" ht="20.25" customHeight="1" x14ac:dyDescent="0.25">
      <c r="A11" s="7" t="s">
        <v>37</v>
      </c>
      <c r="B11" s="22"/>
      <c r="Q11" s="43"/>
      <c r="R11" s="44"/>
    </row>
    <row r="12" spans="1:18" x14ac:dyDescent="0.25">
      <c r="A12" s="7"/>
      <c r="B12" s="6"/>
    </row>
    <row r="13" spans="1:18" ht="30" x14ac:dyDescent="0.25">
      <c r="A13" s="7" t="s">
        <v>12</v>
      </c>
      <c r="B13" s="21"/>
    </row>
    <row r="14" spans="1:18" ht="45" x14ac:dyDescent="0.25">
      <c r="A14" s="7" t="s">
        <v>49</v>
      </c>
      <c r="B14" s="6"/>
    </row>
    <row r="15" spans="1:18" x14ac:dyDescent="0.25">
      <c r="A15" s="7" t="s">
        <v>58</v>
      </c>
      <c r="B15" s="6"/>
    </row>
    <row r="16" spans="1:18" x14ac:dyDescent="0.25">
      <c r="A16" s="7"/>
      <c r="B16" s="6"/>
    </row>
    <row r="17" spans="1:16" ht="30" x14ac:dyDescent="0.25">
      <c r="A17" s="7" t="s">
        <v>13</v>
      </c>
      <c r="B17" s="21"/>
    </row>
    <row r="18" spans="1:16" ht="30" x14ac:dyDescent="0.25">
      <c r="A18" s="7" t="s">
        <v>52</v>
      </c>
      <c r="B18" s="6"/>
    </row>
    <row r="19" spans="1:16" ht="30" x14ac:dyDescent="0.25">
      <c r="A19" s="7" t="s">
        <v>17</v>
      </c>
      <c r="B19" s="6"/>
    </row>
    <row r="20" spans="1:16" x14ac:dyDescent="0.25">
      <c r="A20" s="7"/>
      <c r="B20" s="6"/>
    </row>
    <row r="21" spans="1:16" ht="15.75" x14ac:dyDescent="0.25">
      <c r="A21" s="6" t="s">
        <v>14</v>
      </c>
      <c r="B21" s="23"/>
      <c r="E21" s="37"/>
      <c r="F21" s="38" t="s">
        <v>23</v>
      </c>
      <c r="G21" s="39">
        <v>973</v>
      </c>
      <c r="H21" s="39">
        <v>1311</v>
      </c>
      <c r="I21" s="39">
        <v>1650</v>
      </c>
      <c r="J21" s="39">
        <v>1988</v>
      </c>
      <c r="K21" s="39">
        <v>2326</v>
      </c>
      <c r="L21" s="39">
        <v>2665</v>
      </c>
      <c r="M21" s="39">
        <v>3003</v>
      </c>
      <c r="N21" s="39">
        <v>3341</v>
      </c>
      <c r="O21" s="39">
        <v>3680</v>
      </c>
      <c r="P21" s="39">
        <v>4018</v>
      </c>
    </row>
    <row r="22" spans="1:16" x14ac:dyDescent="0.25">
      <c r="A22" s="6" t="s">
        <v>38</v>
      </c>
      <c r="B22" s="24">
        <f>B9</f>
        <v>0</v>
      </c>
    </row>
    <row r="23" spans="1:16" x14ac:dyDescent="0.25">
      <c r="A23" s="6"/>
      <c r="B23" s="6"/>
    </row>
    <row r="24" spans="1:16" x14ac:dyDescent="0.25">
      <c r="A24" s="6" t="s">
        <v>39</v>
      </c>
      <c r="B24" s="25">
        <f>B10</f>
        <v>0</v>
      </c>
    </row>
    <row r="25" spans="1:16" x14ac:dyDescent="0.25">
      <c r="A25" s="7" t="s">
        <v>11</v>
      </c>
      <c r="B25" s="26">
        <f>B11</f>
        <v>0</v>
      </c>
    </row>
    <row r="26" spans="1:16" x14ac:dyDescent="0.25">
      <c r="A26" s="6"/>
    </row>
    <row r="27" spans="1:16" x14ac:dyDescent="0.25">
      <c r="A27" s="7" t="s">
        <v>0</v>
      </c>
      <c r="B27" s="27" t="e">
        <f>SUM(B24/B21)</f>
        <v>#DIV/0!</v>
      </c>
    </row>
    <row r="28" spans="1:16" x14ac:dyDescent="0.25">
      <c r="A28" s="7" t="s">
        <v>1</v>
      </c>
      <c r="B28" s="28" t="e">
        <f>SUM(B25/B21)</f>
        <v>#DIV/0!</v>
      </c>
    </row>
    <row r="29" spans="1:16" x14ac:dyDescent="0.25">
      <c r="A29" s="6"/>
      <c r="B29" s="2"/>
    </row>
    <row r="30" spans="1:16" x14ac:dyDescent="0.25">
      <c r="A30" s="8" t="s">
        <v>2</v>
      </c>
      <c r="B30" s="29" t="e">
        <f>SUM(B27-B28)</f>
        <v>#DIV/0!</v>
      </c>
    </row>
    <row r="32" spans="1:16" ht="28.5" x14ac:dyDescent="0.25">
      <c r="A32" s="7" t="s">
        <v>36</v>
      </c>
      <c r="B32" s="21"/>
    </row>
    <row r="33" spans="1:1" ht="30" x14ac:dyDescent="0.25">
      <c r="A33" s="9" t="s">
        <v>15</v>
      </c>
    </row>
    <row r="34" spans="1:1" ht="30" x14ac:dyDescent="0.25">
      <c r="A34" s="9" t="s">
        <v>16</v>
      </c>
    </row>
  </sheetData>
  <sheetProtection password="803F" sheet="1" objects="1" scenarios="1"/>
  <dataConsolidate/>
  <customSheetViews>
    <customSheetView guid="{BCAD92A0-4821-4AFA-BC8A-9B3BF817B622}" scale="85">
      <selection activeCell="A10" sqref="A10"/>
      <pageMargins left="0.5" right="0.5" top="0.5" bottom="0.5" header="0.3" footer="0.3"/>
      <pageSetup orientation="portrait" r:id="rId1"/>
    </customSheetView>
  </customSheetViews>
  <mergeCells count="2">
    <mergeCell ref="A1:B1"/>
    <mergeCell ref="E1:K1"/>
  </mergeCells>
  <pageMargins left="0.5" right="0.5" top="0.5" bottom="0.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4"/>
  <sheetViews>
    <sheetView workbookViewId="0">
      <selection activeCell="A11" sqref="A11"/>
    </sheetView>
  </sheetViews>
  <sheetFormatPr defaultRowHeight="20.25" customHeight="1" x14ac:dyDescent="0.25"/>
  <cols>
    <col min="1" max="1" width="64.42578125" style="9" customWidth="1"/>
    <col min="2" max="2" width="53.85546875" style="1" customWidth="1"/>
  </cols>
  <sheetData>
    <row r="1" spans="1:14" ht="20.25" customHeight="1" x14ac:dyDescent="0.35">
      <c r="A1" s="47" t="s">
        <v>41</v>
      </c>
      <c r="B1" s="48"/>
    </row>
    <row r="2" spans="1:14" ht="27.75" customHeight="1" x14ac:dyDescent="0.25">
      <c r="A2" s="45" t="s">
        <v>4</v>
      </c>
      <c r="B2" s="41" t="s">
        <v>42</v>
      </c>
      <c r="C2" s="30"/>
      <c r="D2" s="30"/>
      <c r="E2" s="30"/>
      <c r="F2" s="30"/>
      <c r="G2" s="30"/>
      <c r="H2" s="30"/>
      <c r="I2" s="30"/>
      <c r="J2" s="30"/>
      <c r="K2" s="31"/>
      <c r="L2" s="31"/>
      <c r="M2" s="31"/>
      <c r="N2" s="30"/>
    </row>
    <row r="3" spans="1:14" ht="9.75" customHeight="1" x14ac:dyDescent="0.25">
      <c r="A3" s="45"/>
      <c r="B3" s="40"/>
      <c r="C3" s="32"/>
      <c r="D3" s="32"/>
      <c r="E3" s="32"/>
      <c r="F3" s="32"/>
      <c r="G3" s="32"/>
      <c r="H3" s="32"/>
      <c r="I3" s="32"/>
      <c r="J3" s="32"/>
      <c r="K3" s="32"/>
      <c r="L3" s="32"/>
      <c r="M3" s="32"/>
      <c r="N3" s="33"/>
    </row>
    <row r="4" spans="1:14" ht="20.25" customHeight="1" x14ac:dyDescent="0.25">
      <c r="A4" s="4" t="s">
        <v>5</v>
      </c>
      <c r="B4" s="40" t="s">
        <v>43</v>
      </c>
      <c r="C4" s="32"/>
      <c r="D4" s="32"/>
      <c r="E4" s="32"/>
      <c r="F4" s="32"/>
      <c r="G4" s="32"/>
      <c r="H4" s="32"/>
      <c r="I4" s="32"/>
      <c r="J4" s="32"/>
      <c r="K4" s="32"/>
      <c r="L4" s="32"/>
      <c r="M4" s="32"/>
      <c r="N4" s="33"/>
    </row>
    <row r="5" spans="1:14" ht="15.75" x14ac:dyDescent="0.25">
      <c r="A5" s="9" t="s">
        <v>7</v>
      </c>
      <c r="B5" s="40" t="s">
        <v>44</v>
      </c>
      <c r="C5" s="32"/>
      <c r="D5" s="32"/>
      <c r="E5" s="32"/>
      <c r="F5" s="32"/>
      <c r="G5" s="32"/>
      <c r="H5" s="32"/>
      <c r="I5" s="32"/>
      <c r="J5" s="32"/>
      <c r="K5" s="32"/>
      <c r="L5" s="32"/>
      <c r="M5" s="32"/>
      <c r="N5" s="33"/>
    </row>
    <row r="6" spans="1:14" ht="22.5" customHeight="1" x14ac:dyDescent="0.25">
      <c r="A6" s="4" t="s">
        <v>8</v>
      </c>
      <c r="B6" s="40" t="s">
        <v>45</v>
      </c>
      <c r="C6" s="32"/>
      <c r="D6" s="32"/>
      <c r="E6" s="32"/>
      <c r="F6" s="32"/>
      <c r="G6" s="32"/>
      <c r="H6" s="32"/>
      <c r="I6" s="32"/>
      <c r="J6" s="32"/>
      <c r="K6" s="32"/>
      <c r="L6" s="32"/>
      <c r="M6" s="32"/>
      <c r="N6" s="33"/>
    </row>
    <row r="7" spans="1:14" ht="45" customHeight="1" x14ac:dyDescent="0.25">
      <c r="A7" s="4" t="s">
        <v>9</v>
      </c>
      <c r="B7" s="40" t="s">
        <v>46</v>
      </c>
      <c r="C7" s="32"/>
      <c r="D7" s="32"/>
      <c r="E7" s="32"/>
      <c r="F7" s="32"/>
      <c r="G7" s="32"/>
      <c r="H7" s="32"/>
      <c r="I7" s="32"/>
      <c r="J7" s="32"/>
      <c r="K7" s="32"/>
      <c r="L7" s="32"/>
      <c r="M7" s="32"/>
      <c r="N7" s="33"/>
    </row>
    <row r="8" spans="1:14" ht="10.5" customHeight="1" x14ac:dyDescent="0.25">
      <c r="A8" s="4"/>
      <c r="B8" s="40"/>
      <c r="C8" s="32"/>
      <c r="D8" s="32"/>
      <c r="E8" s="32"/>
      <c r="F8" s="32"/>
      <c r="G8" s="32"/>
      <c r="H8" s="32"/>
      <c r="I8" s="32"/>
      <c r="J8" s="32"/>
      <c r="K8" s="32"/>
      <c r="L8" s="32"/>
      <c r="M8" s="32"/>
      <c r="N8" s="33"/>
    </row>
    <row r="9" spans="1:14" ht="42.75" customHeight="1" x14ac:dyDescent="0.25">
      <c r="A9" s="9" t="s">
        <v>10</v>
      </c>
      <c r="B9" s="40" t="s">
        <v>47</v>
      </c>
      <c r="C9" s="32"/>
      <c r="D9" s="32"/>
      <c r="E9" s="32"/>
      <c r="F9" s="32"/>
      <c r="G9" s="32"/>
      <c r="H9" s="32"/>
      <c r="I9" s="32"/>
      <c r="J9" s="32"/>
      <c r="K9" s="32"/>
      <c r="L9" s="32"/>
      <c r="M9" s="32"/>
      <c r="N9" s="33"/>
    </row>
    <row r="10" spans="1:14" ht="78.75" x14ac:dyDescent="0.25">
      <c r="A10" s="7" t="s">
        <v>40</v>
      </c>
      <c r="B10" s="40" t="s">
        <v>61</v>
      </c>
      <c r="C10" s="32"/>
      <c r="D10" s="32"/>
      <c r="E10" s="32"/>
      <c r="F10" s="32"/>
      <c r="G10" s="32"/>
      <c r="H10" s="32"/>
      <c r="I10" s="32"/>
      <c r="J10" s="32"/>
      <c r="K10" s="32"/>
      <c r="L10" s="32"/>
      <c r="M10" s="32"/>
      <c r="N10" s="33"/>
    </row>
    <row r="11" spans="1:14" ht="78.75" x14ac:dyDescent="0.25">
      <c r="A11" s="7" t="s">
        <v>37</v>
      </c>
      <c r="B11" s="40" t="s">
        <v>62</v>
      </c>
      <c r="C11" s="32"/>
      <c r="D11" s="32"/>
      <c r="E11" s="32"/>
      <c r="F11" s="32"/>
      <c r="G11" s="32"/>
      <c r="H11" s="32"/>
      <c r="I11" s="32"/>
      <c r="J11" s="32"/>
      <c r="K11" s="32"/>
      <c r="L11" s="32"/>
      <c r="M11" s="32"/>
      <c r="N11" s="33"/>
    </row>
    <row r="12" spans="1:14" ht="20.25" customHeight="1" x14ac:dyDescent="0.25">
      <c r="A12" s="7"/>
    </row>
    <row r="13" spans="1:14" ht="29.25" customHeight="1" x14ac:dyDescent="0.25">
      <c r="A13" s="7" t="s">
        <v>12</v>
      </c>
      <c r="B13" s="1" t="s">
        <v>59</v>
      </c>
    </row>
    <row r="14" spans="1:14" ht="60" x14ac:dyDescent="0.25">
      <c r="A14" s="7" t="s">
        <v>50</v>
      </c>
    </row>
    <row r="15" spans="1:14" ht="15" x14ac:dyDescent="0.25">
      <c r="A15" s="7" t="s">
        <v>58</v>
      </c>
    </row>
    <row r="16" spans="1:14" ht="12" customHeight="1" x14ac:dyDescent="0.25">
      <c r="A16" s="7"/>
    </row>
    <row r="17" spans="1:2" ht="33" customHeight="1" x14ac:dyDescent="0.25">
      <c r="A17" s="7" t="s">
        <v>13</v>
      </c>
      <c r="B17" s="1" t="s">
        <v>51</v>
      </c>
    </row>
    <row r="18" spans="1:2" ht="51.75" customHeight="1" x14ac:dyDescent="0.25">
      <c r="A18" s="7" t="s">
        <v>52</v>
      </c>
      <c r="B18" s="1" t="s">
        <v>53</v>
      </c>
    </row>
    <row r="19" spans="1:2" ht="40.5" customHeight="1" x14ac:dyDescent="0.25">
      <c r="A19" s="7" t="s">
        <v>17</v>
      </c>
    </row>
    <row r="20" spans="1:2" ht="13.5" customHeight="1" x14ac:dyDescent="0.25">
      <c r="A20" s="7"/>
    </row>
    <row r="21" spans="1:2" ht="20.25" customHeight="1" x14ac:dyDescent="0.25">
      <c r="A21" s="7" t="s">
        <v>14</v>
      </c>
      <c r="B21" s="1" t="s">
        <v>54</v>
      </c>
    </row>
    <row r="22" spans="1:2" ht="20.25" customHeight="1" x14ac:dyDescent="0.25">
      <c r="A22" s="7" t="s">
        <v>38</v>
      </c>
      <c r="B22" s="1" t="s">
        <v>55</v>
      </c>
    </row>
    <row r="23" spans="1:2" ht="8.25" customHeight="1" x14ac:dyDescent="0.25">
      <c r="A23" s="7"/>
    </row>
    <row r="24" spans="1:2" ht="20.25" customHeight="1" x14ac:dyDescent="0.25">
      <c r="A24" s="7" t="s">
        <v>39</v>
      </c>
      <c r="B24" s="1" t="s">
        <v>55</v>
      </c>
    </row>
    <row r="25" spans="1:2" ht="20.25" customHeight="1" x14ac:dyDescent="0.25">
      <c r="A25" s="7" t="s">
        <v>11</v>
      </c>
      <c r="B25" s="1" t="s">
        <v>55</v>
      </c>
    </row>
    <row r="26" spans="1:2" ht="12" customHeight="1" x14ac:dyDescent="0.25">
      <c r="A26" s="7"/>
    </row>
    <row r="27" spans="1:2" ht="20.25" customHeight="1" x14ac:dyDescent="0.25">
      <c r="A27" s="7" t="s">
        <v>0</v>
      </c>
      <c r="B27" s="1" t="s">
        <v>55</v>
      </c>
    </row>
    <row r="28" spans="1:2" ht="20.25" customHeight="1" x14ac:dyDescent="0.25">
      <c r="A28" s="7" t="s">
        <v>1</v>
      </c>
      <c r="B28" s="1" t="s">
        <v>55</v>
      </c>
    </row>
    <row r="29" spans="1:2" ht="14.25" customHeight="1" x14ac:dyDescent="0.25">
      <c r="B29" s="7"/>
    </row>
    <row r="30" spans="1:2" ht="20.25" customHeight="1" x14ac:dyDescent="0.25">
      <c r="A30" s="8" t="s">
        <v>2</v>
      </c>
      <c r="B30" s="1" t="s">
        <v>55</v>
      </c>
    </row>
    <row r="31" spans="1:2" ht="15.75" customHeight="1" x14ac:dyDescent="0.25"/>
    <row r="32" spans="1:2" ht="27" customHeight="1" x14ac:dyDescent="0.25">
      <c r="A32" s="7" t="s">
        <v>36</v>
      </c>
      <c r="B32" s="1" t="s">
        <v>56</v>
      </c>
    </row>
    <row r="33" spans="1:2" ht="27.75" customHeight="1" x14ac:dyDescent="0.25">
      <c r="A33" s="9" t="s">
        <v>15</v>
      </c>
      <c r="B33" s="1" t="s">
        <v>57</v>
      </c>
    </row>
    <row r="34" spans="1:2" ht="30" customHeight="1" x14ac:dyDescent="0.25">
      <c r="A34" s="9" t="s">
        <v>16</v>
      </c>
      <c r="B34" s="1" t="s">
        <v>53</v>
      </c>
    </row>
  </sheetData>
  <sheetProtection password="803F" sheet="1" objects="1" scenarios="1" selectLockedCells="1" selectUnlockedCells="1"/>
  <customSheetViews>
    <customSheetView guid="{BCAD92A0-4821-4AFA-BC8A-9B3BF817B622}">
      <selection activeCell="R10" sqref="R10"/>
      <pageMargins left="0.7" right="0.7" top="0.75" bottom="0.75" header="0.3" footer="0.3"/>
      <pageSetup orientation="portrait" r:id="rId1"/>
    </customSheetView>
  </customSheetViews>
  <mergeCells count="1">
    <mergeCell ref="A1:B1"/>
  </mergeCells>
  <printOptions gridLines="1"/>
  <pageMargins left="0.5" right="0.5" top="0.5" bottom="0.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RC Calculator</vt:lpstr>
      <vt:lpstr>Instructions</vt:lpstr>
      <vt:lpstr>Instructions!Print_Area</vt:lpstr>
      <vt:lpstr>'RC Calculator'!Print_Area</vt:lpstr>
    </vt:vector>
  </TitlesOfParts>
  <Company>Missouri Department of Social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Smitrbj</dc:creator>
  <cp:lastModifiedBy>Jessie Maupin</cp:lastModifiedBy>
  <cp:lastPrinted>2015-01-20T16:21:52Z</cp:lastPrinted>
  <dcterms:created xsi:type="dcterms:W3CDTF">2014-12-31T21:36:46Z</dcterms:created>
  <dcterms:modified xsi:type="dcterms:W3CDTF">2015-02-18T20:43:10Z</dcterms:modified>
</cp:coreProperties>
</file>