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W:\FSD-JCHowerton-Memo\MEMOS\2026 Memos\2026 MAGI\"/>
    </mc:Choice>
  </mc:AlternateContent>
  <xr:revisionPtr revIDLastSave="0" documentId="8_{C8312569-692A-4282-BA83-E04C1C153FBA}" xr6:coauthVersionLast="47" xr6:coauthVersionMax="47" xr10:uidLastSave="{00000000-0000-0000-0000-000000000000}"/>
  <bookViews>
    <workbookView xWindow="-120" yWindow="-120" windowWidth="29040" windowHeight="15720" activeTab="1" xr2:uid="{00000000-000D-0000-FFFF-FFFF00000000}"/>
  </bookViews>
  <sheets>
    <sheet name="Instructions starting 4-2021" sheetId="19" r:id="rId1"/>
    <sheet name="4-2026 RC Calculator" sheetId="26" r:id="rId2"/>
    <sheet name="04-2025 RC Calculator" sheetId="25" r:id="rId3"/>
    <sheet name="04-2024 RC Calculator" sheetId="24" r:id="rId4"/>
    <sheet name="04-2023 RC Calculator" sheetId="23" r:id="rId5"/>
    <sheet name="04-2022 RC Calculator" sheetId="21" r:id="rId6"/>
    <sheet name="07-2021 RC Calculator" sheetId="20" r:id="rId7"/>
    <sheet name="04-2021 RC Calculator " sheetId="18" r:id="rId8"/>
    <sheet name="Instructions starting 4-2020" sheetId="17" r:id="rId9"/>
    <sheet name="04-2020 RC Calculator" sheetId="16" r:id="rId10"/>
    <sheet name="Instructions starting 4-2019" sheetId="15" r:id="rId11"/>
    <sheet name="04-2019 RC Calculator" sheetId="7" r:id="rId12"/>
    <sheet name="04-2018 RC Calculator" sheetId="1" r:id="rId13"/>
    <sheet name="Instructions 04-2017 to 03-2019" sheetId="2" r:id="rId14"/>
    <sheet name="04-2017 RC Calculator" sheetId="3" r:id="rId15"/>
    <sheet name="Instructions 4-2015 to 3-2017" sheetId="4" r:id="rId16"/>
    <sheet name="04-2016 RC Calculator" sheetId="5" r:id="rId17"/>
    <sheet name="04-2015 RC Calculator" sheetId="6"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26" l="1"/>
  <c r="B22" i="26"/>
  <c r="B21" i="26"/>
  <c r="B24" i="25" l="1"/>
  <c r="B22" i="25"/>
  <c r="B21" i="25"/>
  <c r="B22" i="24"/>
  <c r="B21" i="24"/>
  <c r="B24" i="24"/>
  <c r="B24" i="23" l="1"/>
  <c r="B22" i="23"/>
  <c r="B21" i="23"/>
  <c r="B24" i="21" l="1"/>
  <c r="B22" i="21"/>
  <c r="B21" i="21"/>
  <c r="B24" i="20" l="1"/>
  <c r="B22" i="20"/>
  <c r="B21" i="20"/>
  <c r="B24" i="18" l="1"/>
  <c r="B22" i="18"/>
  <c r="B21" i="18"/>
  <c r="B24" i="16" l="1"/>
  <c r="B22" i="16"/>
  <c r="B21" i="16"/>
  <c r="B24" i="7" l="1"/>
  <c r="B22" i="7"/>
  <c r="B21" i="7"/>
  <c r="B25" i="3" l="1"/>
  <c r="B23" i="3"/>
  <c r="B22" i="3"/>
  <c r="B20" i="3"/>
  <c r="B25" i="1"/>
  <c r="B23" i="1"/>
  <c r="B22" i="1"/>
  <c r="B20" i="1"/>
</calcChain>
</file>

<file path=xl/sharedStrings.xml><?xml version="1.0" encoding="utf-8"?>
<sst xmlns="http://schemas.openxmlformats.org/spreadsheetml/2006/main" count="801" uniqueCount="131">
  <si>
    <t>Reasonable Compatibility Calculation with FPL start date of 04-01-2018 (Revision 7/30/18)</t>
  </si>
  <si>
    <t>Income guidelines with 5% of FPL income disregard included effective 04/01/2018 through 03/31/2019</t>
  </si>
  <si>
    <r>
      <t xml:space="preserve">Date: </t>
    </r>
    <r>
      <rPr>
        <sz val="9"/>
        <color theme="1"/>
        <rFont val="Arial"/>
        <family val="2"/>
      </rPr>
      <t>     </t>
    </r>
  </si>
  <si>
    <t>Program</t>
  </si>
  <si>
    <t># of Persons</t>
  </si>
  <si>
    <t xml:space="preserve">Budget Month: </t>
  </si>
  <si>
    <t>CHIP 75 / SMHB</t>
  </si>
  <si>
    <t>300% of Poverty</t>
  </si>
  <si>
    <t>Head of Household Name:</t>
  </si>
  <si>
    <t>     </t>
  </si>
  <si>
    <t>CHIP 74</t>
  </si>
  <si>
    <t>225% of Poverty</t>
  </si>
  <si>
    <t>DCN:</t>
  </si>
  <si>
    <t>UWHS</t>
  </si>
  <si>
    <t>201% of Poverty</t>
  </si>
  <si>
    <t>Household Size:</t>
  </si>
  <si>
    <t>MPW / MHK Children under Age One</t>
  </si>
  <si>
    <t>196% of Poverty</t>
  </si>
  <si>
    <t>Program:</t>
  </si>
  <si>
    <t>CHIP 73</t>
  </si>
  <si>
    <t>185% of Poverty</t>
  </si>
  <si>
    <t>Income Standard for household size of  selected program</t>
  </si>
  <si>
    <t>CHIP 71/72</t>
  </si>
  <si>
    <t>150% of Poverty</t>
  </si>
  <si>
    <t>Monthly Self Attested Household Modified Adjusted Gross Income (MAGI)</t>
  </si>
  <si>
    <t>MHK Ages 1-18</t>
  </si>
  <si>
    <t>148% of Poverty</t>
  </si>
  <si>
    <t xml:space="preserve">Monthly Electronically Obtained Information (EOI) </t>
  </si>
  <si>
    <t>MHF</t>
  </si>
  <si>
    <t>MAGI Equivalent of TANF guidelines</t>
  </si>
  <si>
    <r>
      <t xml:space="preserve">Are self attested income and EOI </t>
    </r>
    <r>
      <rPr>
        <b/>
        <sz val="11"/>
        <color theme="1"/>
        <rFont val="Calibri"/>
        <family val="2"/>
        <scheme val="minor"/>
      </rPr>
      <t>both above</t>
    </r>
    <r>
      <rPr>
        <sz val="11"/>
        <color theme="1"/>
        <rFont val="Calibri"/>
        <family val="2"/>
        <scheme val="minor"/>
      </rPr>
      <t xml:space="preserve"> the </t>
    </r>
    <r>
      <rPr>
        <b/>
        <sz val="11"/>
        <color theme="1"/>
        <rFont val="Calibri"/>
        <family val="2"/>
        <scheme val="minor"/>
      </rPr>
      <t xml:space="preserve">income standard </t>
    </r>
    <r>
      <rPr>
        <sz val="11"/>
        <color theme="1"/>
        <rFont val="Calibri"/>
        <family val="2"/>
        <scheme val="minor"/>
      </rPr>
      <t>for the selected program?</t>
    </r>
  </si>
  <si>
    <r>
      <t xml:space="preserve">If </t>
    </r>
    <r>
      <rPr>
        <b/>
        <sz val="11"/>
        <color theme="1"/>
        <rFont val="Calibri"/>
        <family val="2"/>
        <scheme val="minor"/>
      </rPr>
      <t>YES</t>
    </r>
    <r>
      <rPr>
        <sz val="11"/>
        <color theme="1"/>
        <rFont val="Calibri"/>
        <family val="2"/>
        <scheme val="minor"/>
      </rPr>
      <t xml:space="preserve">, household is </t>
    </r>
    <r>
      <rPr>
        <b/>
        <sz val="11"/>
        <color theme="1"/>
        <rFont val="Calibri"/>
        <family val="2"/>
        <scheme val="minor"/>
      </rPr>
      <t xml:space="preserve">ineligible </t>
    </r>
    <r>
      <rPr>
        <sz val="11"/>
        <color theme="1"/>
        <rFont val="Calibri"/>
        <family val="2"/>
        <scheme val="minor"/>
      </rPr>
      <t>for selected program. Stop here, determine if eligiblity exists for any other program.  If so update program and income standard to desired program. If not reject case or start adverse action.</t>
    </r>
  </si>
  <si>
    <r>
      <t xml:space="preserve">If </t>
    </r>
    <r>
      <rPr>
        <b/>
        <sz val="11"/>
        <color theme="1"/>
        <rFont val="Calibri"/>
        <family val="2"/>
        <scheme val="minor"/>
      </rPr>
      <t>NO</t>
    </r>
    <r>
      <rPr>
        <sz val="11"/>
        <color theme="1"/>
        <rFont val="Calibri"/>
        <family val="2"/>
        <scheme val="minor"/>
      </rPr>
      <t>, continue to the next question below.</t>
    </r>
  </si>
  <si>
    <r>
      <t xml:space="preserve">Are self attested income and EOI </t>
    </r>
    <r>
      <rPr>
        <b/>
        <sz val="11"/>
        <color theme="1"/>
        <rFont val="Calibri"/>
        <family val="2"/>
        <scheme val="minor"/>
      </rPr>
      <t>both below</t>
    </r>
    <r>
      <rPr>
        <sz val="11"/>
        <color theme="1"/>
        <rFont val="Calibri"/>
        <family val="2"/>
        <scheme val="minor"/>
      </rPr>
      <t xml:space="preserve"> the </t>
    </r>
    <r>
      <rPr>
        <b/>
        <sz val="11"/>
        <color theme="1"/>
        <rFont val="Calibri"/>
        <family val="2"/>
        <scheme val="minor"/>
      </rPr>
      <t>income standard</t>
    </r>
    <r>
      <rPr>
        <sz val="11"/>
        <color theme="1"/>
        <rFont val="Calibri"/>
        <family val="2"/>
        <scheme val="minor"/>
      </rPr>
      <t xml:space="preserve"> for the selected program?</t>
    </r>
  </si>
  <si>
    <r>
      <t xml:space="preserve">If </t>
    </r>
    <r>
      <rPr>
        <b/>
        <sz val="11"/>
        <color theme="1"/>
        <rFont val="Calibri"/>
        <family val="2"/>
        <scheme val="minor"/>
      </rPr>
      <t>YES</t>
    </r>
    <r>
      <rPr>
        <sz val="11"/>
        <color theme="1"/>
        <rFont val="Calibri"/>
        <family val="2"/>
        <scheme val="minor"/>
      </rPr>
      <t xml:space="preserve">, income is reasonably compatible, accept applicant/participant attestation of income, and do not request further clarification of income.  </t>
    </r>
  </si>
  <si>
    <r>
      <t xml:space="preserve">If </t>
    </r>
    <r>
      <rPr>
        <b/>
        <sz val="11"/>
        <color theme="1"/>
        <rFont val="Calibri"/>
        <family val="2"/>
        <scheme val="minor"/>
      </rPr>
      <t>NO</t>
    </r>
    <r>
      <rPr>
        <sz val="11"/>
        <color theme="1"/>
        <rFont val="Calibri"/>
        <family val="2"/>
        <scheme val="minor"/>
      </rPr>
      <t>, and one income is above the income standard and one is below the income standard compare income sources using the chart below.</t>
    </r>
  </si>
  <si>
    <t>Income Standard for household size of selected program</t>
  </si>
  <si>
    <t>Self Attested Household MAGI</t>
  </si>
  <si>
    <t xml:space="preserve">Electronically Obtained Information (EOI) converted to a monthly amount </t>
  </si>
  <si>
    <t xml:space="preserve">Percentage Difference 
(Self attested amount minus EOI amount) divided by self attested amount.
</t>
  </si>
  <si>
    <r>
      <rPr>
        <b/>
        <sz val="11"/>
        <color theme="1"/>
        <rFont val="Calibri"/>
        <family val="2"/>
        <scheme val="minor"/>
      </rPr>
      <t>Is the difference more than 10%?</t>
    </r>
    <r>
      <rPr>
        <sz val="11"/>
        <color theme="1"/>
        <rFont val="Calibri"/>
        <family val="2"/>
        <scheme val="minor"/>
      </rPr>
      <t xml:space="preserve"> </t>
    </r>
  </si>
  <si>
    <r>
      <t xml:space="preserve">If </t>
    </r>
    <r>
      <rPr>
        <b/>
        <sz val="11"/>
        <color theme="1"/>
        <rFont val="Calibri"/>
        <family val="2"/>
        <scheme val="minor"/>
      </rPr>
      <t>YES</t>
    </r>
    <r>
      <rPr>
        <sz val="11"/>
        <color theme="1"/>
        <rFont val="Calibri"/>
        <family val="2"/>
        <scheme val="minor"/>
      </rPr>
      <t xml:space="preserve">, the income is </t>
    </r>
    <r>
      <rPr>
        <b/>
        <sz val="11"/>
        <color theme="1"/>
        <rFont val="Calibri"/>
        <family val="2"/>
        <scheme val="minor"/>
      </rPr>
      <t>not reasonably compatible</t>
    </r>
    <r>
      <rPr>
        <sz val="11"/>
        <color theme="1"/>
        <rFont val="Calibri"/>
        <family val="2"/>
        <scheme val="minor"/>
      </rPr>
      <t>, request clarification of income.</t>
    </r>
  </si>
  <si>
    <r>
      <t xml:space="preserve">IF </t>
    </r>
    <r>
      <rPr>
        <b/>
        <sz val="11"/>
        <color theme="1"/>
        <rFont val="Calibri"/>
        <family val="2"/>
        <scheme val="minor"/>
      </rPr>
      <t>NO</t>
    </r>
    <r>
      <rPr>
        <sz val="11"/>
        <color theme="1"/>
        <rFont val="Calibri"/>
        <family val="2"/>
        <scheme val="minor"/>
      </rPr>
      <t xml:space="preserve">, the income is </t>
    </r>
    <r>
      <rPr>
        <b/>
        <sz val="11"/>
        <color theme="1"/>
        <rFont val="Calibri"/>
        <family val="2"/>
        <scheme val="minor"/>
      </rPr>
      <t>reasonably compatible</t>
    </r>
    <r>
      <rPr>
        <sz val="11"/>
        <color theme="1"/>
        <rFont val="Calibri"/>
        <family val="2"/>
        <scheme val="minor"/>
      </rPr>
      <t xml:space="preserve">, </t>
    </r>
    <r>
      <rPr>
        <b/>
        <sz val="11"/>
        <color theme="1"/>
        <rFont val="Calibri"/>
        <family val="2"/>
        <scheme val="minor"/>
      </rPr>
      <t>accept</t>
    </r>
    <r>
      <rPr>
        <sz val="11"/>
        <color theme="1"/>
        <rFont val="Calibri"/>
        <family val="2"/>
        <scheme val="minor"/>
      </rPr>
      <t xml:space="preserve"> client attestation of income.</t>
    </r>
  </si>
  <si>
    <r>
      <t>Reasonable Compatibility Calculation Sheet Instructions (</t>
    </r>
    <r>
      <rPr>
        <sz val="12"/>
        <color theme="1"/>
        <rFont val="Calibri"/>
        <family val="2"/>
        <scheme val="minor"/>
      </rPr>
      <t>revised 4/1/2017</t>
    </r>
    <r>
      <rPr>
        <sz val="16"/>
        <color theme="1"/>
        <rFont val="Calibri"/>
        <family val="2"/>
        <scheme val="minor"/>
      </rPr>
      <t>)</t>
    </r>
  </si>
  <si>
    <t>Enter the date you are completing the Reasonable Compatibility calculation.</t>
  </si>
  <si>
    <t>Enter the month for which you are completing the Reasonable Compatibility calculation.</t>
  </si>
  <si>
    <t>Enter the head of household name.</t>
  </si>
  <si>
    <t>Enter the DCN of the head of household.</t>
  </si>
  <si>
    <t>Enter the household size.</t>
  </si>
  <si>
    <t xml:space="preserve">Enter the desired program, if any household member is not eligible under desired program explore all other Family MO HealthNet programs. </t>
  </si>
  <si>
    <t>Enter income standard for selected program and household size.</t>
  </si>
  <si>
    <t>Enter applicant/participant attestation of HOUSEHOLD income under MAGI methodology. (Income must be entered as a monthly amount. If it needs to be converted multiply weekly income by 4.333 and biweekly income by 2.166. )</t>
  </si>
  <si>
    <t>Enter information obtained from electronic data source for HOUSEHOLD income under MAGI methodology. (Income must be entered as a monthly amount. If it needs to be converted multiply weekly income by 4.333 and biweekly income by 2.166. )</t>
  </si>
  <si>
    <t>Answer yes or no. If no continue to line 16.</t>
  </si>
  <si>
    <t>If YES, household is ineligible for selected program. Stop here, determine if eligiblity exists for any other program.  If so update program and income standard to desired program. If not reject case or start adverse action.</t>
  </si>
  <si>
    <t>Answer yes or no.  If no continue to line 20.</t>
  </si>
  <si>
    <t xml:space="preserve">Enter self attested income under each applicant/participant as declared.  </t>
  </si>
  <si>
    <t>pre-populated</t>
  </si>
  <si>
    <t>Percentage Difference                                                                                                       (Self attested amount minus EOI amount) divided by self-attested amount.</t>
  </si>
  <si>
    <t xml:space="preserve">Answer yes or no. </t>
  </si>
  <si>
    <t xml:space="preserve">Request further clarification on an IM-31A. </t>
  </si>
  <si>
    <t>Reasonable Compatibility Calculation Sheet (revised 04-01-2017)</t>
  </si>
  <si>
    <t>Income guidelines with 5% of FPL income disregard included effective 04/01/2017 through 03/31/2018</t>
  </si>
  <si>
    <t>Date:      </t>
  </si>
  <si>
    <t>MPW / Children under Age one</t>
  </si>
  <si>
    <t>Children age 1 through 18</t>
  </si>
  <si>
    <t>Are self attested income and EOI both above the income standard for the selected program?</t>
  </si>
  <si>
    <t>If NO, continue to the next question below.</t>
  </si>
  <si>
    <t>Are self attested income and EOI both below the income standard for the selected program?</t>
  </si>
  <si>
    <t xml:space="preserve">If YES, income is reasonably compatible, accept applicant/participant attestation of income, and do not request further clarification of income.  </t>
  </si>
  <si>
    <t>If NO, and one income is above the income standard and one is below the income standard compare income sources using the chart below.</t>
  </si>
  <si>
    <t>If YES, the income is not reasonably compatible, request clarification of income.</t>
  </si>
  <si>
    <t>IF NO, the income is reasonably compatible, accept client attestation of income.</t>
  </si>
  <si>
    <r>
      <t xml:space="preserve">Reasonable Compatibility Calculation Sheet Instructions </t>
    </r>
    <r>
      <rPr>
        <sz val="12"/>
        <color theme="1"/>
        <rFont val="Calibri"/>
        <family val="2"/>
        <scheme val="minor"/>
      </rPr>
      <t>4/1/2015-3/31/2017</t>
    </r>
  </si>
  <si>
    <t>Answer yes or no. If no continue to line 17.</t>
  </si>
  <si>
    <t>Enter 100 % of FPL for household size</t>
  </si>
  <si>
    <t>Enter 100% of FPL for household size</t>
  </si>
  <si>
    <t>Self Attested Monthly income divided by FPL for household size</t>
  </si>
  <si>
    <t>EOI monthly income divided by FPL for household size</t>
  </si>
  <si>
    <t xml:space="preserve">Difference </t>
  </si>
  <si>
    <t>Is the difference more than 10%? NOTE: The difference can be a negative or positive number.</t>
  </si>
  <si>
    <r>
      <rPr>
        <sz val="16"/>
        <color theme="1"/>
        <rFont val="Calibri"/>
        <family val="2"/>
        <scheme val="minor"/>
      </rPr>
      <t>Reasonable Compatibility Calculation Sheet</t>
    </r>
    <r>
      <rPr>
        <sz val="11"/>
        <color theme="1"/>
        <rFont val="Calibri"/>
        <family val="2"/>
        <scheme val="minor"/>
      </rPr>
      <t xml:space="preserve"> (revised 05-03-2016)</t>
    </r>
  </si>
  <si>
    <t>Income guidelines with 5% of FPL income disregard included effective 04/01/2016 through 03/31/2017</t>
  </si>
  <si>
    <t>MPW HIF</t>
  </si>
  <si>
    <t>141% of Poverty</t>
  </si>
  <si>
    <t xml:space="preserve">MHF </t>
  </si>
  <si>
    <t xml:space="preserve">MAGI Income MAX </t>
  </si>
  <si>
    <t>100% of Poverty</t>
  </si>
  <si>
    <t>Reasonable Compatibility Calculation Sheet (revised 6-29-2015)</t>
  </si>
  <si>
    <t>Income guidelines with 5% of FPL income disregard included effective 04/01/2015 through 03/31/2016</t>
  </si>
  <si>
    <t>CHIP 75</t>
  </si>
  <si>
    <t>Income guidelines with 5% of FPL income disregard included effective 04/01/2019 through 03/31/2020</t>
  </si>
  <si>
    <t>Reasonable Compatibility Calculation with FPL start date of 04-01-2019 (Revision 02-19-1-2019)</t>
  </si>
  <si>
    <r>
      <t xml:space="preserve">If NO, and </t>
    </r>
    <r>
      <rPr>
        <b/>
        <sz val="11"/>
        <color theme="1"/>
        <rFont val="Calibri"/>
        <family val="2"/>
        <scheme val="minor"/>
      </rPr>
      <t>EOI is above</t>
    </r>
    <r>
      <rPr>
        <sz val="11"/>
        <color theme="1"/>
        <rFont val="Calibri"/>
        <family val="2"/>
        <scheme val="minor"/>
      </rPr>
      <t xml:space="preserve"> the income standard and </t>
    </r>
    <r>
      <rPr>
        <b/>
        <sz val="11"/>
        <color theme="1"/>
        <rFont val="Calibri"/>
        <family val="2"/>
        <scheme val="minor"/>
      </rPr>
      <t>self-attested income  is below</t>
    </r>
    <r>
      <rPr>
        <sz val="11"/>
        <color theme="1"/>
        <rFont val="Calibri"/>
        <family val="2"/>
        <scheme val="minor"/>
      </rPr>
      <t xml:space="preserve">, continue.                                                                                                        If NO, and </t>
    </r>
    <r>
      <rPr>
        <b/>
        <sz val="11"/>
        <color theme="1"/>
        <rFont val="Calibri"/>
        <family val="2"/>
        <scheme val="minor"/>
      </rPr>
      <t>self-attested income is above</t>
    </r>
    <r>
      <rPr>
        <sz val="11"/>
        <color theme="1"/>
        <rFont val="Calibri"/>
        <family val="2"/>
        <scheme val="minor"/>
      </rPr>
      <t xml:space="preserve"> the income standard and </t>
    </r>
    <r>
      <rPr>
        <b/>
        <sz val="11"/>
        <color theme="1"/>
        <rFont val="Calibri"/>
        <family val="2"/>
        <scheme val="minor"/>
      </rPr>
      <t>EOI is below</t>
    </r>
    <r>
      <rPr>
        <sz val="11"/>
        <color theme="1"/>
        <rFont val="Calibri"/>
        <family val="2"/>
        <scheme val="minor"/>
      </rPr>
      <t>, STOP HERE.  Household is ineligible based on client statement.</t>
    </r>
  </si>
  <si>
    <t>Self Attested Monthly Household MAGI</t>
  </si>
  <si>
    <t xml:space="preserve">Percentage Difference </t>
  </si>
  <si>
    <r>
      <t>Reasonable Compatibility Calculation Sheet Instructions (</t>
    </r>
    <r>
      <rPr>
        <sz val="12"/>
        <color theme="1"/>
        <rFont val="Calibri"/>
        <family val="2"/>
        <scheme val="minor"/>
      </rPr>
      <t>revised 4/1/2019</t>
    </r>
    <r>
      <rPr>
        <sz val="16"/>
        <color theme="1"/>
        <rFont val="Calibri"/>
        <family val="2"/>
        <scheme val="minor"/>
      </rPr>
      <t>)</t>
    </r>
  </si>
  <si>
    <t>If YES, household is ineligible for selected program. Stop here, determine if eligiblity exists for any other program.  If so update program and income standard to desired program. If no, reject case or start adverse action.</t>
  </si>
  <si>
    <t xml:space="preserve">Answer yes or no.  </t>
  </si>
  <si>
    <t xml:space="preserve">Enter applicants'/participants' self attested income.  </t>
  </si>
  <si>
    <r>
      <t xml:space="preserve">If </t>
    </r>
    <r>
      <rPr>
        <b/>
        <sz val="11"/>
        <color theme="1"/>
        <rFont val="Calibri"/>
        <family val="2"/>
        <scheme val="minor"/>
      </rPr>
      <t>NO</t>
    </r>
    <r>
      <rPr>
        <sz val="11"/>
        <color theme="1"/>
        <rFont val="Calibri"/>
        <family val="2"/>
        <scheme val="minor"/>
      </rPr>
      <t xml:space="preserve">, and </t>
    </r>
    <r>
      <rPr>
        <b/>
        <sz val="11"/>
        <color theme="1"/>
        <rFont val="Calibri"/>
        <family val="2"/>
        <scheme val="minor"/>
      </rPr>
      <t>EOI</t>
    </r>
    <r>
      <rPr>
        <sz val="11"/>
        <color theme="1"/>
        <rFont val="Calibri"/>
        <family val="2"/>
        <scheme val="minor"/>
      </rPr>
      <t xml:space="preserve"> is </t>
    </r>
    <r>
      <rPr>
        <b/>
        <sz val="11"/>
        <color theme="1"/>
        <rFont val="Calibri"/>
        <family val="2"/>
        <scheme val="minor"/>
      </rPr>
      <t>above</t>
    </r>
    <r>
      <rPr>
        <sz val="11"/>
        <color theme="1"/>
        <rFont val="Calibri"/>
        <family val="2"/>
        <scheme val="minor"/>
      </rPr>
      <t xml:space="preserve"> the income standard and </t>
    </r>
    <r>
      <rPr>
        <b/>
        <sz val="11"/>
        <color theme="1"/>
        <rFont val="Calibri"/>
        <family val="2"/>
        <scheme val="minor"/>
      </rPr>
      <t>self-attested income</t>
    </r>
    <r>
      <rPr>
        <sz val="11"/>
        <color theme="1"/>
        <rFont val="Calibri"/>
        <family val="2"/>
        <scheme val="minor"/>
      </rPr>
      <t xml:space="preserve"> is </t>
    </r>
    <r>
      <rPr>
        <b/>
        <sz val="11"/>
        <color theme="1"/>
        <rFont val="Calibri"/>
        <family val="2"/>
        <scheme val="minor"/>
      </rPr>
      <t>below</t>
    </r>
    <r>
      <rPr>
        <sz val="11"/>
        <color theme="1"/>
        <rFont val="Calibri"/>
        <family val="2"/>
        <scheme val="minor"/>
      </rPr>
      <t>, continue with percentage determination in line 20.                                                                                                                                     If</t>
    </r>
    <r>
      <rPr>
        <b/>
        <sz val="11"/>
        <color theme="1"/>
        <rFont val="Calibri"/>
        <family val="2"/>
        <scheme val="minor"/>
      </rPr>
      <t xml:space="preserve"> NO</t>
    </r>
    <r>
      <rPr>
        <sz val="11"/>
        <color theme="1"/>
        <rFont val="Calibri"/>
        <family val="2"/>
        <scheme val="minor"/>
      </rPr>
      <t xml:space="preserve">, and </t>
    </r>
    <r>
      <rPr>
        <b/>
        <sz val="11"/>
        <color theme="1"/>
        <rFont val="Calibri"/>
        <family val="2"/>
        <scheme val="minor"/>
      </rPr>
      <t>self-attested income</t>
    </r>
    <r>
      <rPr>
        <sz val="11"/>
        <color theme="1"/>
        <rFont val="Calibri"/>
        <family val="2"/>
        <scheme val="minor"/>
      </rPr>
      <t xml:space="preserve"> is </t>
    </r>
    <r>
      <rPr>
        <b/>
        <sz val="11"/>
        <color theme="1"/>
        <rFont val="Calibri"/>
        <family val="2"/>
        <scheme val="minor"/>
      </rPr>
      <t>above</t>
    </r>
    <r>
      <rPr>
        <sz val="11"/>
        <color theme="1"/>
        <rFont val="Calibri"/>
        <family val="2"/>
        <scheme val="minor"/>
      </rPr>
      <t xml:space="preserve"> the income standard and </t>
    </r>
    <r>
      <rPr>
        <b/>
        <sz val="11"/>
        <color theme="1"/>
        <rFont val="Calibri"/>
        <family val="2"/>
        <scheme val="minor"/>
      </rPr>
      <t>EOI</t>
    </r>
    <r>
      <rPr>
        <sz val="11"/>
        <color theme="1"/>
        <rFont val="Calibri"/>
        <family val="2"/>
        <scheme val="minor"/>
      </rPr>
      <t xml:space="preserve"> is </t>
    </r>
    <r>
      <rPr>
        <b/>
        <sz val="11"/>
        <color theme="1"/>
        <rFont val="Calibri"/>
        <family val="2"/>
        <scheme val="minor"/>
      </rPr>
      <t xml:space="preserve">below, send IM-31A for explanation/verification of income.  When received, use that information to redetermine Reasonable Compatibility.          </t>
    </r>
  </si>
  <si>
    <r>
      <rPr>
        <b/>
        <sz val="11"/>
        <color rgb="FF000000"/>
        <rFont val="Calibri"/>
        <family val="2"/>
        <scheme val="minor"/>
      </rPr>
      <t>If NO,</t>
    </r>
    <r>
      <rPr>
        <sz val="11"/>
        <color rgb="FF000000"/>
        <rFont val="Calibri"/>
        <family val="2"/>
        <scheme val="minor"/>
      </rPr>
      <t xml:space="preserve"> and</t>
    </r>
    <r>
      <rPr>
        <b/>
        <sz val="11"/>
        <color rgb="FF000000"/>
        <rFont val="Calibri"/>
        <family val="2"/>
        <scheme val="minor"/>
      </rPr>
      <t xml:space="preserve"> EOI </t>
    </r>
    <r>
      <rPr>
        <sz val="11"/>
        <color rgb="FF000000"/>
        <rFont val="Calibri"/>
        <family val="2"/>
        <scheme val="minor"/>
      </rPr>
      <t xml:space="preserve">is </t>
    </r>
    <r>
      <rPr>
        <b/>
        <sz val="11"/>
        <color rgb="FF000000"/>
        <rFont val="Calibri"/>
        <family val="2"/>
        <scheme val="minor"/>
      </rPr>
      <t>above</t>
    </r>
    <r>
      <rPr>
        <sz val="11"/>
        <color rgb="FF000000"/>
        <rFont val="Calibri"/>
        <family val="2"/>
        <scheme val="minor"/>
      </rPr>
      <t xml:space="preserve"> the income standard and </t>
    </r>
    <r>
      <rPr>
        <b/>
        <sz val="11"/>
        <color rgb="FF000000"/>
        <rFont val="Calibri"/>
        <family val="2"/>
        <scheme val="minor"/>
      </rPr>
      <t>self-attested income</t>
    </r>
    <r>
      <rPr>
        <sz val="11"/>
        <color rgb="FF000000"/>
        <rFont val="Calibri"/>
        <family val="2"/>
        <scheme val="minor"/>
      </rPr>
      <t xml:space="preserve"> is </t>
    </r>
    <r>
      <rPr>
        <b/>
        <sz val="11"/>
        <color rgb="FF000000"/>
        <rFont val="Calibri"/>
        <family val="2"/>
        <scheme val="minor"/>
      </rPr>
      <t>below</t>
    </r>
    <r>
      <rPr>
        <sz val="11"/>
        <color rgb="FF000000"/>
        <rFont val="Calibri"/>
        <family val="2"/>
        <scheme val="minor"/>
      </rPr>
      <t xml:space="preserve">, continue with percentage determination. </t>
    </r>
    <r>
      <rPr>
        <b/>
        <sz val="11"/>
        <color rgb="FF000000"/>
        <rFont val="Calibri"/>
        <family val="2"/>
        <scheme val="minor"/>
      </rPr>
      <t xml:space="preserve"> If NO</t>
    </r>
    <r>
      <rPr>
        <sz val="11"/>
        <color rgb="FF000000"/>
        <rFont val="Calibri"/>
        <family val="2"/>
        <scheme val="minor"/>
      </rPr>
      <t xml:space="preserve">, and </t>
    </r>
    <r>
      <rPr>
        <b/>
        <sz val="11"/>
        <color rgb="FF000000"/>
        <rFont val="Calibri"/>
        <family val="2"/>
        <scheme val="minor"/>
      </rPr>
      <t>self-attested income</t>
    </r>
    <r>
      <rPr>
        <sz val="11"/>
        <color rgb="FF000000"/>
        <rFont val="Calibri"/>
        <family val="2"/>
        <scheme val="minor"/>
      </rPr>
      <t xml:space="preserve"> is </t>
    </r>
    <r>
      <rPr>
        <b/>
        <sz val="11"/>
        <color rgb="FF000000"/>
        <rFont val="Calibri"/>
        <family val="2"/>
        <scheme val="minor"/>
      </rPr>
      <t>above</t>
    </r>
    <r>
      <rPr>
        <sz val="11"/>
        <color rgb="FF000000"/>
        <rFont val="Calibri"/>
        <family val="2"/>
        <scheme val="minor"/>
      </rPr>
      <t xml:space="preserve"> the income standard and </t>
    </r>
    <r>
      <rPr>
        <b/>
        <sz val="11"/>
        <color rgb="FF000000"/>
        <rFont val="Calibri"/>
        <family val="2"/>
        <scheme val="minor"/>
      </rPr>
      <t>EOI</t>
    </r>
    <r>
      <rPr>
        <sz val="11"/>
        <color rgb="FF000000"/>
        <rFont val="Calibri"/>
        <family val="2"/>
        <scheme val="minor"/>
      </rPr>
      <t xml:space="preserve"> is </t>
    </r>
    <r>
      <rPr>
        <b/>
        <sz val="11"/>
        <color rgb="FF000000"/>
        <rFont val="Calibri"/>
        <family val="2"/>
        <scheme val="minor"/>
      </rPr>
      <t>below, send IM-31A for explanation/verification of income.  When received, use that information to redetermine Reasonable Compatibility.</t>
    </r>
    <r>
      <rPr>
        <sz val="11"/>
        <color rgb="FF000000"/>
        <rFont val="Calibri"/>
        <family val="2"/>
        <scheme val="minor"/>
      </rPr>
      <t xml:space="preserve">                                                                                                                                   </t>
    </r>
  </si>
  <si>
    <t>Income guidelines with 5% of FPL income disregard included effective 04/01/2020 through 03/31/2021</t>
  </si>
  <si>
    <t>Reasonable Compatibility Calculation with FPL start date of 04-01-2020</t>
  </si>
  <si>
    <r>
      <t>Reasonable Compatibility Calculation Sheet Instructions (</t>
    </r>
    <r>
      <rPr>
        <sz val="12"/>
        <color theme="1"/>
        <rFont val="Calibri"/>
        <family val="2"/>
        <scheme val="minor"/>
      </rPr>
      <t>revised 4/1/2021</t>
    </r>
    <r>
      <rPr>
        <sz val="16"/>
        <color theme="1"/>
        <rFont val="Calibri"/>
        <family val="2"/>
        <scheme val="minor"/>
      </rPr>
      <t>)</t>
    </r>
  </si>
  <si>
    <t>Income guidelines with 5% of FPL income disregard included effective 04/01/2021 through 03/31/2022</t>
  </si>
  <si>
    <t>MHF Adult</t>
  </si>
  <si>
    <t>MAGI Equivalent of TANF guidelines w 5%</t>
  </si>
  <si>
    <t>MAGI Equivalent of TANF guidelines w/o 5%</t>
  </si>
  <si>
    <t>MHF Child/MPW MHF</t>
  </si>
  <si>
    <t>Reasonable Compatibility Calculation with FPL start date of 04-01-2021</t>
  </si>
  <si>
    <t>Reasonable Compatibility Calculation with FPL start date of 07-01-2021</t>
  </si>
  <si>
    <t>Income guidelines with 5% of FPL income disregard included effective 07/01/2021 through 03/31/2022</t>
  </si>
  <si>
    <t>AEG</t>
  </si>
  <si>
    <t xml:space="preserve">133% Of Poverty </t>
  </si>
  <si>
    <t>MHF/MPW MHF</t>
  </si>
  <si>
    <t>Reasonable Compatibility Calculation with FPL start date of 04-01-2022</t>
  </si>
  <si>
    <t>Income guidelines with 5% -CHIP 75, UWHS, MPW POV, MHK, &amp; AEG effective 04/01/2022 through 03/31/2023</t>
  </si>
  <si>
    <r>
      <t xml:space="preserve">Is self attested income </t>
    </r>
    <r>
      <rPr>
        <b/>
        <sz val="11"/>
        <color theme="1"/>
        <rFont val="Calibri"/>
        <family val="2"/>
        <scheme val="minor"/>
      </rPr>
      <t>above</t>
    </r>
    <r>
      <rPr>
        <sz val="11"/>
        <color theme="1"/>
        <rFont val="Calibri"/>
        <family val="2"/>
        <scheme val="minor"/>
      </rPr>
      <t xml:space="preserve"> the </t>
    </r>
    <r>
      <rPr>
        <b/>
        <sz val="11"/>
        <color theme="1"/>
        <rFont val="Calibri"/>
        <family val="2"/>
        <scheme val="minor"/>
      </rPr>
      <t xml:space="preserve">program threshold </t>
    </r>
    <r>
      <rPr>
        <sz val="11"/>
        <color theme="1"/>
        <rFont val="Calibri"/>
        <family val="2"/>
        <scheme val="minor"/>
      </rPr>
      <t>for the selected program?</t>
    </r>
  </si>
  <si>
    <r>
      <t xml:space="preserve">If </t>
    </r>
    <r>
      <rPr>
        <b/>
        <sz val="11"/>
        <color theme="1"/>
        <rFont val="Calibri"/>
        <family val="2"/>
        <scheme val="minor"/>
      </rPr>
      <t>YES</t>
    </r>
    <r>
      <rPr>
        <sz val="11"/>
        <color theme="1"/>
        <rFont val="Calibri"/>
        <family val="2"/>
        <scheme val="minor"/>
      </rPr>
      <t xml:space="preserve">, household is </t>
    </r>
    <r>
      <rPr>
        <b/>
        <sz val="11"/>
        <color theme="1"/>
        <rFont val="Calibri"/>
        <family val="2"/>
        <scheme val="minor"/>
      </rPr>
      <t xml:space="preserve">ineligible </t>
    </r>
    <r>
      <rPr>
        <sz val="11"/>
        <color theme="1"/>
        <rFont val="Calibri"/>
        <family val="2"/>
        <scheme val="minor"/>
      </rPr>
      <t>for selected program. Stop here, determine if eligiblity exists for any other program.  If so update program and program theshold to desired program. If not reject case or start adverse action.</t>
    </r>
  </si>
  <si>
    <r>
      <t xml:space="preserve">Are self attested income and EOI </t>
    </r>
    <r>
      <rPr>
        <b/>
        <sz val="11"/>
        <color theme="1"/>
        <rFont val="Calibri"/>
        <family val="2"/>
        <scheme val="minor"/>
      </rPr>
      <t>both below</t>
    </r>
    <r>
      <rPr>
        <sz val="11"/>
        <color theme="1"/>
        <rFont val="Calibri"/>
        <family val="2"/>
        <scheme val="minor"/>
      </rPr>
      <t xml:space="preserve"> the </t>
    </r>
    <r>
      <rPr>
        <b/>
        <sz val="11"/>
        <color theme="1"/>
        <rFont val="Calibri"/>
        <family val="2"/>
        <scheme val="minor"/>
      </rPr>
      <t>program threshold</t>
    </r>
    <r>
      <rPr>
        <sz val="11"/>
        <color theme="1"/>
        <rFont val="Calibri"/>
        <family val="2"/>
        <scheme val="minor"/>
      </rPr>
      <t xml:space="preserve"> for the selected program?</t>
    </r>
  </si>
  <si>
    <r>
      <rPr>
        <b/>
        <sz val="11"/>
        <color rgb="FF000000"/>
        <rFont val="Calibri"/>
        <family val="2"/>
        <scheme val="minor"/>
      </rPr>
      <t>If NO,</t>
    </r>
    <r>
      <rPr>
        <sz val="11"/>
        <color rgb="FF000000"/>
        <rFont val="Calibri"/>
        <family val="2"/>
        <scheme val="minor"/>
      </rPr>
      <t xml:space="preserve"> and</t>
    </r>
    <r>
      <rPr>
        <b/>
        <sz val="11"/>
        <color rgb="FF000000"/>
        <rFont val="Calibri"/>
        <family val="2"/>
        <scheme val="minor"/>
      </rPr>
      <t xml:space="preserve"> EOI </t>
    </r>
    <r>
      <rPr>
        <sz val="11"/>
        <color rgb="FF000000"/>
        <rFont val="Calibri"/>
        <family val="2"/>
        <scheme val="minor"/>
      </rPr>
      <t xml:space="preserve">is </t>
    </r>
    <r>
      <rPr>
        <b/>
        <sz val="11"/>
        <color rgb="FF000000"/>
        <rFont val="Calibri"/>
        <family val="2"/>
        <scheme val="minor"/>
      </rPr>
      <t>above</t>
    </r>
    <r>
      <rPr>
        <sz val="11"/>
        <color rgb="FF000000"/>
        <rFont val="Calibri"/>
        <family val="2"/>
        <scheme val="minor"/>
      </rPr>
      <t xml:space="preserve"> the income standard and </t>
    </r>
    <r>
      <rPr>
        <b/>
        <sz val="11"/>
        <color rgb="FF000000"/>
        <rFont val="Calibri"/>
        <family val="2"/>
        <scheme val="minor"/>
      </rPr>
      <t>self-attested income</t>
    </r>
    <r>
      <rPr>
        <sz val="11"/>
        <color rgb="FF000000"/>
        <rFont val="Calibri"/>
        <family val="2"/>
        <scheme val="minor"/>
      </rPr>
      <t xml:space="preserve"> is </t>
    </r>
    <r>
      <rPr>
        <b/>
        <sz val="11"/>
        <color rgb="FF000000"/>
        <rFont val="Calibri"/>
        <family val="2"/>
        <scheme val="minor"/>
      </rPr>
      <t>below</t>
    </r>
    <r>
      <rPr>
        <sz val="11"/>
        <color rgb="FF000000"/>
        <rFont val="Calibri"/>
        <family val="2"/>
        <scheme val="minor"/>
      </rPr>
      <t>, continue with percentage determination.  Use the self-attested amount to determine the eligibility level.</t>
    </r>
    <r>
      <rPr>
        <b/>
        <sz val="11"/>
        <color rgb="FF000000"/>
        <rFont val="Calibri"/>
        <family val="2"/>
        <scheme val="minor"/>
      </rPr>
      <t xml:space="preserve">  If NO</t>
    </r>
    <r>
      <rPr>
        <sz val="11"/>
        <color rgb="FF000000"/>
        <rFont val="Calibri"/>
        <family val="2"/>
        <scheme val="minor"/>
      </rPr>
      <t xml:space="preserve">, and </t>
    </r>
    <r>
      <rPr>
        <b/>
        <sz val="11"/>
        <color rgb="FF000000"/>
        <rFont val="Calibri"/>
        <family val="2"/>
        <scheme val="minor"/>
      </rPr>
      <t>self-attested income</t>
    </r>
    <r>
      <rPr>
        <sz val="11"/>
        <color rgb="FF000000"/>
        <rFont val="Calibri"/>
        <family val="2"/>
        <scheme val="minor"/>
      </rPr>
      <t xml:space="preserve"> is </t>
    </r>
    <r>
      <rPr>
        <b/>
        <sz val="11"/>
        <color rgb="FF000000"/>
        <rFont val="Calibri"/>
        <family val="2"/>
        <scheme val="minor"/>
      </rPr>
      <t>above</t>
    </r>
    <r>
      <rPr>
        <sz val="11"/>
        <color rgb="FF000000"/>
        <rFont val="Calibri"/>
        <family val="2"/>
        <scheme val="minor"/>
      </rPr>
      <t xml:space="preserve"> the income standard and </t>
    </r>
    <r>
      <rPr>
        <b/>
        <sz val="11"/>
        <color rgb="FF000000"/>
        <rFont val="Calibri"/>
        <family val="2"/>
        <scheme val="minor"/>
      </rPr>
      <t>EOI</t>
    </r>
    <r>
      <rPr>
        <sz val="11"/>
        <color rgb="FF000000"/>
        <rFont val="Calibri"/>
        <family val="2"/>
        <scheme val="minor"/>
      </rPr>
      <t xml:space="preserve"> is </t>
    </r>
    <r>
      <rPr>
        <b/>
        <sz val="11"/>
        <color rgb="FF000000"/>
        <rFont val="Calibri"/>
        <family val="2"/>
        <scheme val="minor"/>
      </rPr>
      <t xml:space="preserve">below, contact the participant for clarification.  </t>
    </r>
    <r>
      <rPr>
        <sz val="11"/>
        <color rgb="FF000000"/>
        <rFont val="Calibri"/>
        <family val="2"/>
        <scheme val="minor"/>
      </rPr>
      <t xml:space="preserve">                                                                                                                                  </t>
    </r>
  </si>
  <si>
    <r>
      <t xml:space="preserve">IF </t>
    </r>
    <r>
      <rPr>
        <b/>
        <sz val="11"/>
        <color theme="1"/>
        <rFont val="Calibri"/>
        <family val="2"/>
        <scheme val="minor"/>
      </rPr>
      <t>NO</t>
    </r>
    <r>
      <rPr>
        <sz val="11"/>
        <color theme="1"/>
        <rFont val="Calibri"/>
        <family val="2"/>
        <scheme val="minor"/>
      </rPr>
      <t xml:space="preserve">, the income is </t>
    </r>
    <r>
      <rPr>
        <b/>
        <sz val="11"/>
        <color theme="1"/>
        <rFont val="Calibri"/>
        <family val="2"/>
        <scheme val="minor"/>
      </rPr>
      <t>reasonably compatible</t>
    </r>
    <r>
      <rPr>
        <sz val="11"/>
        <color theme="1"/>
        <rFont val="Calibri"/>
        <family val="2"/>
        <scheme val="minor"/>
      </rPr>
      <t xml:space="preserve">, </t>
    </r>
    <r>
      <rPr>
        <b/>
        <sz val="11"/>
        <color theme="1"/>
        <rFont val="Calibri"/>
        <family val="2"/>
        <scheme val="minor"/>
      </rPr>
      <t>accept</t>
    </r>
    <r>
      <rPr>
        <sz val="11"/>
        <color theme="1"/>
        <rFont val="Calibri"/>
        <family val="2"/>
        <scheme val="minor"/>
      </rPr>
      <t xml:space="preserve"> the self-attested income.</t>
    </r>
  </si>
  <si>
    <t>Program threshold for household size of  selected program</t>
  </si>
  <si>
    <t>Reasonable Compatibility Calculation with FPL start date of 04-01-2023</t>
  </si>
  <si>
    <t>Income guidelines with 5% -CHIP 75, UWHS, MPW POV, MHK, &amp; AEG effective 04/01/2023 through 03/31/2024</t>
  </si>
  <si>
    <t xml:space="preserve"> </t>
  </si>
  <si>
    <t>Reasonable Compatibility Calculation with FPL start date of 04-01-2025</t>
  </si>
  <si>
    <t>Income guidelines with 5% -CHIP 75, UWHS, MPW POV, MHK, &amp; AEG effective 04/01/2025 through 03/31/2026</t>
  </si>
  <si>
    <t>Income guidelines with 5% -CHIP 75, UWHS, MPW POV, MHK, &amp; AEG effective 04/01/2024 through 03/31/2025</t>
  </si>
  <si>
    <t>Reasonable Compatibility Calculation with FPL start date of 04-01-2024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</si>
</sst>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sz val="13"/>
      <color theme="1"/>
      <name val="Calibri"/>
      <family val="2"/>
      <scheme val="minor"/>
    </font>
    <font>
      <sz val="16"/>
      <color theme="1"/>
      <name val="Calibri"/>
      <family val="2"/>
      <scheme val="minor"/>
    </font>
    <font>
      <sz val="12"/>
      <color theme="1"/>
      <name val="Calibri"/>
      <family val="2"/>
      <scheme val="minor"/>
    </font>
    <font>
      <sz val="9"/>
      <color theme="1"/>
      <name val="Arial"/>
      <family val="2"/>
    </font>
    <font>
      <sz val="11"/>
      <color rgb="FF000000"/>
      <name val="Calibri"/>
      <family val="2"/>
      <scheme val="minor"/>
    </font>
    <font>
      <b/>
      <sz val="9.5"/>
      <color theme="1"/>
      <name val="Arial"/>
      <family val="2"/>
    </font>
    <font>
      <sz val="11"/>
      <name val="Calibri"/>
      <family val="2"/>
      <scheme val="minor"/>
    </font>
    <font>
      <b/>
      <sz val="12"/>
      <color theme="1"/>
      <name val="Calibri"/>
      <family val="2"/>
      <scheme val="minor"/>
    </font>
    <font>
      <sz val="12"/>
      <color rgb="FF000000"/>
      <name val="Calibri"/>
      <family val="2"/>
      <scheme val="minor"/>
    </font>
    <font>
      <sz val="14"/>
      <color theme="1"/>
      <name val="Calibri"/>
      <family val="2"/>
      <scheme val="minor"/>
    </font>
    <font>
      <b/>
      <sz val="11"/>
      <color rgb="FF000000"/>
      <name val="Calibri"/>
      <family val="2"/>
      <scheme val="minor"/>
    </font>
    <font>
      <sz val="11"/>
      <color rgb="FFED000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117">
    <xf numFmtId="0" fontId="0" fillId="0" borderId="0" xfId="0"/>
    <xf numFmtId="0" fontId="0" fillId="0" borderId="0" xfId="0" applyProtection="1"/>
    <xf numFmtId="0" fontId="0" fillId="0" borderId="0" xfId="0" applyFill="1" applyProtection="1"/>
    <xf numFmtId="0" fontId="4" fillId="0" borderId="0" xfId="0" applyFont="1" applyProtection="1"/>
    <xf numFmtId="14" fontId="0" fillId="0" borderId="1" xfId="0" applyNumberFormat="1" applyBorder="1" applyProtection="1">
      <protection locked="0"/>
    </xf>
    <xf numFmtId="0" fontId="0" fillId="3" borderId="0" xfId="0" applyFill="1" applyAlignment="1">
      <alignment horizontal="left" wrapText="1"/>
    </xf>
    <xf numFmtId="0" fontId="6" fillId="3" borderId="0" xfId="0" applyFont="1" applyFill="1" applyAlignment="1">
      <alignment wrapText="1"/>
    </xf>
    <xf numFmtId="0" fontId="6" fillId="3" borderId="0" xfId="0" applyFont="1" applyFill="1" applyAlignment="1">
      <alignment horizontal="right"/>
    </xf>
    <xf numFmtId="0" fontId="0" fillId="3" borderId="0" xfId="0" applyFill="1" applyAlignment="1">
      <alignment horizontal="right"/>
    </xf>
    <xf numFmtId="0" fontId="6" fillId="0" borderId="0" xfId="0" applyFont="1" applyFill="1" applyAlignment="1">
      <alignment horizontal="right"/>
    </xf>
    <xf numFmtId="0" fontId="4" fillId="0" borderId="0" xfId="0" applyFont="1" applyAlignment="1" applyProtection="1"/>
    <xf numFmtId="14" fontId="0" fillId="0" borderId="2" xfId="0" applyNumberFormat="1" applyBorder="1" applyAlignment="1" applyProtection="1">
      <protection locked="0"/>
    </xf>
    <xf numFmtId="0" fontId="0" fillId="0" borderId="0" xfId="0" applyAlignment="1" applyProtection="1"/>
    <xf numFmtId="0" fontId="0" fillId="0" borderId="0" xfId="0" applyAlignment="1">
      <alignment horizontal="left" wrapText="1"/>
    </xf>
    <xf numFmtId="0" fontId="6" fillId="0" borderId="0" xfId="0" applyFont="1" applyAlignment="1">
      <alignment wrapText="1"/>
    </xf>
    <xf numFmtId="0" fontId="6" fillId="0" borderId="0" xfId="0" applyFont="1" applyAlignment="1">
      <alignment horizontal="right"/>
    </xf>
    <xf numFmtId="0" fontId="6" fillId="0" borderId="0" xfId="0" applyFont="1" applyAlignment="1"/>
    <xf numFmtId="0" fontId="4" fillId="0" borderId="0" xfId="0" applyFont="1" applyFill="1" applyAlignment="1">
      <alignment horizontal="right"/>
    </xf>
    <xf numFmtId="0" fontId="0" fillId="0" borderId="0" xfId="0" applyBorder="1" applyAlignment="1" applyProtection="1">
      <alignment wrapText="1"/>
    </xf>
    <xf numFmtId="0" fontId="5" fillId="0" borderId="1" xfId="0" applyFont="1" applyBorder="1" applyAlignment="1" applyProtection="1">
      <alignment wrapText="1"/>
      <protection locked="0"/>
    </xf>
    <xf numFmtId="0" fontId="5" fillId="0" borderId="0" xfId="0" applyFont="1" applyBorder="1" applyAlignment="1" applyProtection="1">
      <alignment wrapText="1"/>
    </xf>
    <xf numFmtId="0" fontId="0" fillId="0" borderId="0" xfId="0" applyAlignment="1" applyProtection="1">
      <alignment wrapText="1"/>
    </xf>
    <xf numFmtId="49" fontId="5" fillId="0" borderId="2" xfId="0" applyNumberFormat="1" applyFont="1" applyBorder="1" applyAlignment="1" applyProtection="1">
      <alignment wrapText="1"/>
      <protection locked="0"/>
    </xf>
    <xf numFmtId="0" fontId="7" fillId="0" borderId="2" xfId="0" applyFont="1" applyBorder="1" applyAlignment="1" applyProtection="1">
      <alignment wrapText="1"/>
      <protection locked="0"/>
    </xf>
    <xf numFmtId="0" fontId="0" fillId="0" borderId="2" xfId="0" applyBorder="1" applyAlignment="1" applyProtection="1">
      <protection locked="0"/>
    </xf>
    <xf numFmtId="0" fontId="6" fillId="0" borderId="0" xfId="0" applyFont="1" applyAlignment="1" applyProtection="1">
      <alignment horizontal="right"/>
    </xf>
    <xf numFmtId="0" fontId="0" fillId="0" borderId="1" xfId="0" applyBorder="1" applyProtection="1">
      <protection locked="0"/>
    </xf>
    <xf numFmtId="0" fontId="0" fillId="0" borderId="0" xfId="0" applyBorder="1" applyProtection="1"/>
    <xf numFmtId="2" fontId="0" fillId="0" borderId="2" xfId="0" applyNumberFormat="1" applyBorder="1" applyProtection="1">
      <protection locked="0"/>
    </xf>
    <xf numFmtId="0" fontId="0" fillId="0" borderId="0" xfId="0" applyAlignment="1" applyProtection="1">
      <alignment horizontal="left"/>
    </xf>
    <xf numFmtId="0" fontId="6" fillId="0" borderId="0" xfId="0" applyFont="1" applyAlignment="1" applyProtection="1">
      <alignment wrapText="1"/>
    </xf>
    <xf numFmtId="0" fontId="9" fillId="0" borderId="0" xfId="0" applyFont="1" applyFill="1" applyAlignment="1">
      <alignment horizontal="right"/>
    </xf>
    <xf numFmtId="0" fontId="0" fillId="0" borderId="2" xfId="0" applyBorder="1" applyProtection="1"/>
    <xf numFmtId="2" fontId="0" fillId="0" borderId="1" xfId="0" applyNumberFormat="1" applyBorder="1" applyProtection="1"/>
    <xf numFmtId="2" fontId="0" fillId="0" borderId="2" xfId="0" applyNumberFormat="1" applyBorder="1" applyProtection="1"/>
    <xf numFmtId="0" fontId="0" fillId="0" borderId="0" xfId="0" applyFill="1" applyBorder="1" applyAlignment="1" applyProtection="1">
      <alignment wrapText="1"/>
    </xf>
    <xf numFmtId="10" fontId="0" fillId="0" borderId="1" xfId="0" applyNumberFormat="1" applyBorder="1" applyProtection="1">
      <protection hidden="1"/>
    </xf>
    <xf numFmtId="0" fontId="0" fillId="0" borderId="0" xfId="0" applyAlignment="1"/>
    <xf numFmtId="0" fontId="4" fillId="0" borderId="0" xfId="0" applyFont="1" applyAlignment="1" applyProtection="1">
      <alignment wrapText="1"/>
    </xf>
    <xf numFmtId="0" fontId="6" fillId="0" borderId="0" xfId="0" applyFont="1" applyFill="1" applyAlignment="1">
      <alignment wrapText="1"/>
    </xf>
    <xf numFmtId="0" fontId="0" fillId="0" borderId="0" xfId="0" applyFill="1" applyAlignment="1">
      <alignment horizontal="right"/>
    </xf>
    <xf numFmtId="0" fontId="0" fillId="0" borderId="0" xfId="0" applyBorder="1" applyAlignment="1" applyProtection="1">
      <alignment vertical="top" wrapText="1"/>
    </xf>
    <xf numFmtId="0" fontId="10" fillId="0" borderId="0" xfId="0" applyFont="1" applyFill="1" applyAlignment="1">
      <alignment wrapText="1"/>
    </xf>
    <xf numFmtId="0" fontId="10" fillId="0" borderId="0" xfId="0" applyFont="1" applyFill="1" applyAlignment="1">
      <alignment horizontal="right"/>
    </xf>
    <xf numFmtId="0" fontId="0" fillId="0" borderId="0" xfId="0" applyAlignment="1">
      <alignment wrapText="1"/>
    </xf>
    <xf numFmtId="0" fontId="3" fillId="0" borderId="0" xfId="0" applyFont="1" applyAlignment="1">
      <alignment wrapText="1"/>
    </xf>
    <xf numFmtId="0" fontId="11" fillId="0" borderId="0" xfId="0" applyFont="1"/>
    <xf numFmtId="0" fontId="11" fillId="0" borderId="0" xfId="0" applyFont="1" applyAlignment="1"/>
    <xf numFmtId="0" fontId="4" fillId="0" borderId="0" xfId="0" applyFont="1" applyProtection="1"/>
    <xf numFmtId="0" fontId="0" fillId="0" borderId="0" xfId="0" applyProtection="1"/>
    <xf numFmtId="0" fontId="0" fillId="0" borderId="0" xfId="0" applyBorder="1" applyProtection="1"/>
    <xf numFmtId="0" fontId="0" fillId="0" borderId="0" xfId="0" applyBorder="1" applyAlignment="1" applyProtection="1">
      <alignment wrapText="1"/>
    </xf>
    <xf numFmtId="0" fontId="0" fillId="0" borderId="0" xfId="0" applyFill="1" applyBorder="1" applyAlignment="1" applyProtection="1">
      <alignment wrapText="1"/>
    </xf>
    <xf numFmtId="0" fontId="0" fillId="0" borderId="0" xfId="0" applyAlignment="1" applyProtection="1">
      <alignment wrapText="1"/>
    </xf>
    <xf numFmtId="0" fontId="6" fillId="3" borderId="0" xfId="0" applyFont="1" applyFill="1" applyAlignment="1">
      <alignment horizontal="right"/>
    </xf>
    <xf numFmtId="0" fontId="0" fillId="3" borderId="0" xfId="0" applyFill="1" applyAlignment="1">
      <alignment horizontal="right"/>
    </xf>
    <xf numFmtId="14" fontId="0" fillId="0" borderId="1" xfId="0" applyNumberFormat="1" applyBorder="1" applyProtection="1">
      <protection locked="0"/>
    </xf>
    <xf numFmtId="0" fontId="0" fillId="0" borderId="1" xfId="0" applyBorder="1" applyProtection="1">
      <protection locked="0"/>
    </xf>
    <xf numFmtId="2" fontId="0" fillId="0" borderId="2" xfId="0" applyNumberFormat="1" applyBorder="1" applyProtection="1">
      <protection locked="0"/>
    </xf>
    <xf numFmtId="2" fontId="0" fillId="0" borderId="1" xfId="0" applyNumberFormat="1" applyBorder="1" applyProtection="1"/>
    <xf numFmtId="2" fontId="0" fillId="0" borderId="2" xfId="0" applyNumberFormat="1" applyBorder="1" applyProtection="1"/>
    <xf numFmtId="10" fontId="0" fillId="0" borderId="1" xfId="0" applyNumberFormat="1" applyBorder="1" applyProtection="1">
      <protection hidden="1"/>
    </xf>
    <xf numFmtId="0" fontId="6" fillId="0" borderId="0" xfId="0" applyFont="1" applyFill="1" applyAlignment="1">
      <alignment horizontal="right"/>
    </xf>
    <xf numFmtId="0" fontId="4" fillId="0" borderId="0" xfId="0" applyFont="1" applyFill="1" applyAlignment="1">
      <alignment horizontal="right"/>
    </xf>
    <xf numFmtId="0" fontId="0" fillId="0" borderId="0" xfId="0" applyAlignment="1" applyProtection="1">
      <alignment horizontal="left"/>
    </xf>
    <xf numFmtId="0" fontId="0" fillId="3" borderId="0" xfId="0" applyFill="1" applyAlignment="1">
      <alignment horizontal="left" wrapText="1"/>
    </xf>
    <xf numFmtId="0" fontId="0" fillId="0" borderId="0" xfId="0" applyAlignment="1">
      <alignment horizontal="left" wrapText="1"/>
    </xf>
    <xf numFmtId="0" fontId="0" fillId="0" borderId="0" xfId="0" applyFill="1" applyProtection="1"/>
    <xf numFmtId="0" fontId="9" fillId="0" borderId="0" xfId="0" applyFont="1" applyFill="1" applyAlignment="1">
      <alignment horizontal="right"/>
    </xf>
    <xf numFmtId="0" fontId="0" fillId="0" borderId="2" xfId="0" applyBorder="1" applyAlignment="1" applyProtection="1">
      <protection locked="0"/>
    </xf>
    <xf numFmtId="0" fontId="0" fillId="0" borderId="0" xfId="0" applyAlignment="1" applyProtection="1"/>
    <xf numFmtId="0" fontId="4" fillId="0" borderId="0" xfId="0" applyFont="1" applyAlignment="1" applyProtection="1"/>
    <xf numFmtId="14" fontId="0" fillId="0" borderId="2" xfId="0" applyNumberFormat="1" applyBorder="1" applyAlignment="1" applyProtection="1">
      <protection locked="0"/>
    </xf>
    <xf numFmtId="0" fontId="6" fillId="0" borderId="0" xfId="0" applyFont="1" applyAlignment="1">
      <alignment horizontal="right"/>
    </xf>
    <xf numFmtId="0" fontId="6" fillId="0" borderId="0" xfId="0" applyFont="1" applyAlignment="1"/>
    <xf numFmtId="0" fontId="5" fillId="0" borderId="1" xfId="0" applyFont="1" applyBorder="1" applyAlignment="1" applyProtection="1">
      <alignment wrapText="1"/>
      <protection locked="0"/>
    </xf>
    <xf numFmtId="0" fontId="5" fillId="0" borderId="0" xfId="0" applyFont="1" applyBorder="1" applyAlignment="1" applyProtection="1">
      <alignment wrapText="1"/>
    </xf>
    <xf numFmtId="49" fontId="5" fillId="0" borderId="2" xfId="0" applyNumberFormat="1" applyFont="1" applyBorder="1" applyAlignment="1" applyProtection="1">
      <alignment wrapText="1"/>
      <protection locked="0"/>
    </xf>
    <xf numFmtId="0" fontId="7" fillId="0" borderId="2" xfId="0" applyFont="1" applyBorder="1" applyAlignment="1" applyProtection="1">
      <alignment wrapText="1"/>
      <protection locked="0"/>
    </xf>
    <xf numFmtId="0" fontId="6" fillId="3" borderId="0" xfId="0" applyFont="1" applyFill="1" applyAlignment="1">
      <alignment wrapText="1"/>
    </xf>
    <xf numFmtId="0" fontId="6" fillId="0" borderId="0" xfId="0" applyFont="1" applyAlignment="1">
      <alignment wrapText="1"/>
    </xf>
    <xf numFmtId="0" fontId="6" fillId="0" borderId="0" xfId="0" applyFont="1" applyAlignment="1" applyProtection="1">
      <alignment wrapText="1"/>
    </xf>
    <xf numFmtId="0" fontId="6" fillId="0" borderId="0" xfId="0" applyFont="1" applyAlignment="1" applyProtection="1">
      <alignment horizontal="right"/>
    </xf>
    <xf numFmtId="0" fontId="8" fillId="0" borderId="0" xfId="0" applyFont="1" applyAlignment="1" applyProtection="1">
      <alignment horizontal="right"/>
    </xf>
    <xf numFmtId="0" fontId="8" fillId="0" borderId="0" xfId="0" applyFont="1" applyFill="1" applyAlignment="1" applyProtection="1">
      <alignment horizontal="right"/>
    </xf>
    <xf numFmtId="0" fontId="0" fillId="0" borderId="0" xfId="0"/>
    <xf numFmtId="0" fontId="0" fillId="0" borderId="0" xfId="0" applyAlignment="1" applyProtection="1">
      <alignment wrapText="1"/>
    </xf>
    <xf numFmtId="0" fontId="6" fillId="3" borderId="0" xfId="0" applyFont="1" applyFill="1" applyAlignment="1">
      <alignment horizontal="right"/>
    </xf>
    <xf numFmtId="0" fontId="0" fillId="3" borderId="0" xfId="0" applyFill="1" applyAlignment="1">
      <alignment horizontal="right"/>
    </xf>
    <xf numFmtId="0" fontId="0" fillId="0" borderId="0" xfId="0" applyAlignment="1" applyProtection="1">
      <alignment horizontal="left"/>
    </xf>
    <xf numFmtId="0" fontId="0" fillId="3" borderId="0" xfId="0" applyFill="1" applyAlignment="1">
      <alignment horizontal="left" wrapText="1"/>
    </xf>
    <xf numFmtId="0" fontId="0" fillId="0" borderId="0" xfId="0" applyAlignment="1">
      <alignment horizontal="left" wrapText="1"/>
    </xf>
    <xf numFmtId="0" fontId="0" fillId="0" borderId="0" xfId="0" applyAlignment="1" applyProtection="1"/>
    <xf numFmtId="0" fontId="6" fillId="0" borderId="0" xfId="0" applyFont="1" applyAlignment="1">
      <alignment horizontal="right"/>
    </xf>
    <xf numFmtId="0" fontId="6" fillId="0" borderId="0" xfId="0" applyFont="1" applyAlignment="1"/>
    <xf numFmtId="0" fontId="6" fillId="3" borderId="0" xfId="0" applyFont="1" applyFill="1" applyAlignment="1">
      <alignment wrapText="1"/>
    </xf>
    <xf numFmtId="0" fontId="6" fillId="0" borderId="0" xfId="0" applyFont="1" applyAlignment="1">
      <alignment wrapText="1"/>
    </xf>
    <xf numFmtId="0" fontId="6" fillId="0" borderId="0" xfId="0" applyFont="1" applyAlignment="1" applyProtection="1">
      <alignment wrapText="1"/>
    </xf>
    <xf numFmtId="0" fontId="6" fillId="0" borderId="0" xfId="0" applyFont="1" applyAlignment="1" applyProtection="1">
      <alignment horizontal="right"/>
    </xf>
    <xf numFmtId="0" fontId="8" fillId="0" borderId="0" xfId="0" applyFont="1" applyAlignment="1" applyProtection="1">
      <alignment horizontal="right"/>
    </xf>
    <xf numFmtId="0" fontId="8" fillId="0" borderId="0" xfId="0" applyFont="1" applyFill="1" applyAlignment="1" applyProtection="1">
      <alignment horizontal="right"/>
    </xf>
    <xf numFmtId="0" fontId="0" fillId="0" borderId="0" xfId="0" applyAlignment="1">
      <alignment vertical="top" wrapText="1"/>
    </xf>
    <xf numFmtId="0" fontId="6" fillId="0" borderId="0" xfId="0" applyFont="1" applyAlignment="1">
      <alignment vertical="center"/>
    </xf>
    <xf numFmtId="0" fontId="6" fillId="0" borderId="0" xfId="0" applyFont="1" applyAlignment="1">
      <alignment vertical="center" wrapText="1"/>
    </xf>
    <xf numFmtId="0" fontId="0" fillId="0" borderId="0" xfId="0" applyAlignment="1" applyProtection="1">
      <alignment horizontal="left" wrapText="1"/>
    </xf>
    <xf numFmtId="0" fontId="6" fillId="0" borderId="0" xfId="0" applyFont="1" applyFill="1" applyAlignment="1" applyProtection="1">
      <alignment horizontal="right"/>
    </xf>
    <xf numFmtId="0" fontId="6" fillId="0" borderId="0" xfId="0" applyFont="1"/>
    <xf numFmtId="0" fontId="8" fillId="0" borderId="0" xfId="0" applyFont="1" applyAlignment="1">
      <alignment horizontal="right"/>
    </xf>
    <xf numFmtId="0" fontId="3" fillId="0" borderId="0" xfId="0" applyFont="1" applyAlignment="1" applyProtection="1">
      <alignment horizontal="center"/>
    </xf>
    <xf numFmtId="0" fontId="0" fillId="0" borderId="0" xfId="0" applyAlignment="1" applyProtection="1">
      <alignment horizontal="center"/>
    </xf>
    <xf numFmtId="0" fontId="2" fillId="0" borderId="0" xfId="0" applyFont="1" applyAlignment="1" applyProtection="1">
      <alignment horizontal="center"/>
    </xf>
    <xf numFmtId="0" fontId="3" fillId="2" borderId="0" xfId="0" applyFont="1" applyFill="1" applyAlignment="1" applyProtection="1">
      <alignment horizontal="center"/>
    </xf>
    <xf numFmtId="0" fontId="3" fillId="2" borderId="0" xfId="0" applyFont="1" applyFill="1" applyAlignment="1" applyProtection="1">
      <alignment horizontal="left"/>
    </xf>
    <xf numFmtId="0" fontId="0" fillId="2" borderId="0" xfId="0" applyFill="1" applyAlignment="1"/>
    <xf numFmtId="0" fontId="0" fillId="0" borderId="0" xfId="0" applyAlignment="1"/>
    <xf numFmtId="0" fontId="13" fillId="0" borderId="0" xfId="0" applyFont="1" applyAlignment="1" applyProtection="1">
      <alignment horizontal="right"/>
    </xf>
    <xf numFmtId="0" fontId="13" fillId="0" borderId="0" xfId="0" applyFont="1" applyFill="1" applyAlignment="1" applyProtection="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7"/>
  <sheetViews>
    <sheetView topLeftCell="A4" workbookViewId="0">
      <selection activeCell="B7" sqref="B7"/>
    </sheetView>
  </sheetViews>
  <sheetFormatPr defaultRowHeight="15" x14ac:dyDescent="0.25"/>
  <cols>
    <col min="1" max="1" width="64.42578125" style="86" customWidth="1"/>
    <col min="2" max="2" width="53.85546875" style="44" customWidth="1"/>
    <col min="3" max="16384" width="9.140625" style="85"/>
  </cols>
  <sheetData>
    <row r="1" spans="1:14" ht="21" x14ac:dyDescent="0.35">
      <c r="A1" s="108" t="s">
        <v>104</v>
      </c>
      <c r="B1" s="109"/>
    </row>
    <row r="2" spans="1:14" ht="30" x14ac:dyDescent="0.25">
      <c r="A2" s="38" t="s">
        <v>2</v>
      </c>
      <c r="B2" s="39" t="s">
        <v>44</v>
      </c>
      <c r="C2" s="62"/>
      <c r="D2" s="62"/>
      <c r="E2" s="62"/>
      <c r="F2" s="62"/>
      <c r="G2" s="62"/>
      <c r="H2" s="62"/>
      <c r="I2" s="62"/>
      <c r="J2" s="62"/>
      <c r="K2" s="40"/>
      <c r="L2" s="40"/>
      <c r="M2" s="40"/>
      <c r="N2" s="62"/>
    </row>
    <row r="3" spans="1:14" ht="30" x14ac:dyDescent="0.25">
      <c r="A3" s="38" t="s">
        <v>5</v>
      </c>
      <c r="B3" s="39" t="s">
        <v>45</v>
      </c>
      <c r="C3" s="62"/>
      <c r="D3" s="62"/>
      <c r="E3" s="62"/>
      <c r="F3" s="62"/>
      <c r="G3" s="62"/>
      <c r="H3" s="62"/>
      <c r="I3" s="62"/>
      <c r="J3" s="62"/>
      <c r="K3" s="40"/>
      <c r="L3" s="40"/>
      <c r="M3" s="40"/>
      <c r="N3" s="62"/>
    </row>
    <row r="4" spans="1:14" ht="15.75" x14ac:dyDescent="0.25">
      <c r="A4" s="41" t="s">
        <v>8</v>
      </c>
      <c r="B4" s="42" t="s">
        <v>46</v>
      </c>
      <c r="C4" s="43"/>
      <c r="D4" s="43"/>
      <c r="E4" s="43"/>
      <c r="F4" s="43"/>
      <c r="G4" s="43"/>
      <c r="H4" s="43"/>
      <c r="I4" s="43"/>
      <c r="J4" s="43"/>
      <c r="K4" s="43"/>
      <c r="L4" s="43"/>
      <c r="M4" s="43"/>
      <c r="N4" s="63"/>
    </row>
    <row r="5" spans="1:14" ht="15.75" x14ac:dyDescent="0.25">
      <c r="A5" s="86" t="s">
        <v>12</v>
      </c>
      <c r="B5" s="42" t="s">
        <v>47</v>
      </c>
      <c r="C5" s="43"/>
      <c r="D5" s="43"/>
      <c r="E5" s="43"/>
      <c r="F5" s="43"/>
      <c r="G5" s="43"/>
      <c r="H5" s="43"/>
      <c r="I5" s="43"/>
      <c r="J5" s="43"/>
      <c r="K5" s="43"/>
      <c r="L5" s="43"/>
      <c r="M5" s="43"/>
      <c r="N5" s="63"/>
    </row>
    <row r="6" spans="1:14" ht="15.75" x14ac:dyDescent="0.25">
      <c r="A6" s="41" t="s">
        <v>15</v>
      </c>
      <c r="B6" s="42" t="s">
        <v>48</v>
      </c>
      <c r="C6" s="43"/>
      <c r="D6" s="43"/>
      <c r="E6" s="43"/>
      <c r="F6" s="43"/>
      <c r="G6" s="43"/>
      <c r="H6" s="43"/>
      <c r="I6" s="43"/>
      <c r="J6" s="43"/>
      <c r="K6" s="43"/>
      <c r="L6" s="43"/>
      <c r="M6" s="43"/>
      <c r="N6" s="63"/>
    </row>
    <row r="7" spans="1:14" ht="47.25" x14ac:dyDescent="0.25">
      <c r="A7" s="41" t="s">
        <v>18</v>
      </c>
      <c r="B7" s="42" t="s">
        <v>49</v>
      </c>
      <c r="C7" s="43"/>
      <c r="D7" s="43"/>
      <c r="E7" s="43"/>
      <c r="F7" s="43"/>
      <c r="G7" s="43"/>
      <c r="H7" s="43"/>
      <c r="I7" s="43"/>
      <c r="J7" s="43"/>
      <c r="K7" s="43"/>
      <c r="L7" s="43"/>
      <c r="M7" s="43"/>
      <c r="N7" s="63"/>
    </row>
    <row r="8" spans="1:14" ht="31.5" x14ac:dyDescent="0.25">
      <c r="A8" s="86" t="s">
        <v>21</v>
      </c>
      <c r="B8" s="42" t="s">
        <v>50</v>
      </c>
      <c r="C8" s="43"/>
      <c r="D8" s="43"/>
      <c r="E8" s="43"/>
      <c r="F8" s="43"/>
      <c r="G8" s="43"/>
      <c r="H8" s="43"/>
      <c r="I8" s="43"/>
      <c r="J8" s="43"/>
      <c r="K8" s="43"/>
      <c r="L8" s="43"/>
      <c r="M8" s="43"/>
      <c r="N8" s="63"/>
    </row>
    <row r="9" spans="1:14" ht="78.75" x14ac:dyDescent="0.25">
      <c r="A9" s="51" t="s">
        <v>24</v>
      </c>
      <c r="B9" s="42" t="s">
        <v>51</v>
      </c>
      <c r="C9" s="43"/>
      <c r="D9" s="43"/>
      <c r="E9" s="43"/>
      <c r="F9" s="43"/>
      <c r="G9" s="43"/>
      <c r="H9" s="43"/>
      <c r="I9" s="43"/>
      <c r="J9" s="43"/>
      <c r="K9" s="43"/>
      <c r="L9" s="43"/>
      <c r="M9" s="43"/>
      <c r="N9" s="63"/>
    </row>
    <row r="10" spans="1:14" ht="78.75" x14ac:dyDescent="0.25">
      <c r="A10" s="51" t="s">
        <v>27</v>
      </c>
      <c r="B10" s="42" t="s">
        <v>52</v>
      </c>
      <c r="C10" s="43"/>
      <c r="D10" s="43"/>
      <c r="E10" s="43"/>
      <c r="F10" s="43"/>
      <c r="G10" s="43"/>
      <c r="H10" s="43"/>
      <c r="I10" s="43"/>
      <c r="J10" s="43"/>
      <c r="K10" s="43"/>
      <c r="L10" s="43"/>
      <c r="M10" s="43"/>
      <c r="N10" s="63"/>
    </row>
    <row r="11" spans="1:14" x14ac:dyDescent="0.25">
      <c r="A11" s="51"/>
    </row>
    <row r="12" spans="1:14" ht="30" x14ac:dyDescent="0.25">
      <c r="A12" s="51" t="s">
        <v>30</v>
      </c>
      <c r="B12" s="44" t="s">
        <v>53</v>
      </c>
    </row>
    <row r="13" spans="1:14" ht="60" x14ac:dyDescent="0.25">
      <c r="A13" s="51" t="s">
        <v>97</v>
      </c>
    </row>
    <row r="14" spans="1:14" x14ac:dyDescent="0.25">
      <c r="A14" s="51" t="s">
        <v>32</v>
      </c>
    </row>
    <row r="15" spans="1:14" x14ac:dyDescent="0.25">
      <c r="A15" s="51"/>
    </row>
    <row r="16" spans="1:14" ht="30" x14ac:dyDescent="0.25">
      <c r="A16" s="51" t="s">
        <v>33</v>
      </c>
      <c r="B16" s="44" t="s">
        <v>98</v>
      </c>
    </row>
    <row r="17" spans="1:2" ht="45" x14ac:dyDescent="0.25">
      <c r="A17" s="51" t="s">
        <v>34</v>
      </c>
      <c r="B17" s="44" t="s">
        <v>99</v>
      </c>
    </row>
    <row r="18" spans="1:2" ht="90" x14ac:dyDescent="0.25">
      <c r="A18" s="51" t="s">
        <v>100</v>
      </c>
    </row>
    <row r="19" spans="1:2" x14ac:dyDescent="0.25">
      <c r="A19" s="51"/>
    </row>
    <row r="21" spans="1:2" x14ac:dyDescent="0.25">
      <c r="A21" s="51" t="s">
        <v>37</v>
      </c>
      <c r="B21" s="44" t="s">
        <v>57</v>
      </c>
    </row>
    <row r="22" spans="1:2" x14ac:dyDescent="0.25">
      <c r="A22" s="51" t="s">
        <v>27</v>
      </c>
      <c r="B22" s="44" t="s">
        <v>57</v>
      </c>
    </row>
    <row r="23" spans="1:2" x14ac:dyDescent="0.25">
      <c r="A23" s="51"/>
    </row>
    <row r="24" spans="1:2" ht="45" x14ac:dyDescent="0.25">
      <c r="A24" s="51" t="s">
        <v>58</v>
      </c>
      <c r="B24" s="44" t="s">
        <v>57</v>
      </c>
    </row>
    <row r="25" spans="1:2" x14ac:dyDescent="0.25">
      <c r="A25" s="51" t="s">
        <v>40</v>
      </c>
      <c r="B25" s="44" t="s">
        <v>59</v>
      </c>
    </row>
    <row r="26" spans="1:2" ht="30" x14ac:dyDescent="0.25">
      <c r="A26" s="86" t="s">
        <v>41</v>
      </c>
      <c r="B26" s="44" t="s">
        <v>60</v>
      </c>
    </row>
    <row r="27" spans="1:2" ht="30" x14ac:dyDescent="0.25">
      <c r="A27" s="86" t="s">
        <v>42</v>
      </c>
      <c r="B27" s="44" t="s">
        <v>56</v>
      </c>
    </row>
  </sheetData>
  <mergeCells count="1">
    <mergeCell ref="A1:B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workbookViewId="0">
      <selection activeCell="E26" sqref="E26"/>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103</v>
      </c>
      <c r="B1" s="110"/>
      <c r="E1" s="112" t="s">
        <v>102</v>
      </c>
      <c r="F1" s="113"/>
      <c r="G1" s="113"/>
      <c r="H1" s="113"/>
      <c r="I1" s="113"/>
      <c r="J1" s="113"/>
      <c r="K1" s="113"/>
      <c r="L1" s="114"/>
      <c r="M1" s="114"/>
      <c r="N1" s="114"/>
      <c r="O1" s="114"/>
      <c r="P1" s="114"/>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3244</v>
      </c>
      <c r="H3" s="93">
        <v>4382</v>
      </c>
      <c r="I3" s="93">
        <v>5521</v>
      </c>
      <c r="J3" s="93">
        <v>6660</v>
      </c>
      <c r="K3" s="93">
        <v>7798</v>
      </c>
      <c r="L3" s="93">
        <v>8937</v>
      </c>
      <c r="M3" s="93">
        <v>10076</v>
      </c>
      <c r="N3" s="93">
        <v>11214</v>
      </c>
      <c r="O3" s="93">
        <v>12353</v>
      </c>
      <c r="P3" s="93">
        <v>13492</v>
      </c>
      <c r="Q3" s="94">
        <v>14630</v>
      </c>
      <c r="R3" s="63"/>
    </row>
    <row r="4" spans="1:18" s="92" customFormat="1" ht="15.75" x14ac:dyDescent="0.25">
      <c r="A4" s="51" t="s">
        <v>8</v>
      </c>
      <c r="B4" s="75"/>
      <c r="D4" s="76" t="s">
        <v>9</v>
      </c>
      <c r="E4" s="92" t="s">
        <v>10</v>
      </c>
      <c r="F4" s="86" t="s">
        <v>11</v>
      </c>
      <c r="G4" s="92">
        <v>2446</v>
      </c>
      <c r="H4" s="92">
        <v>3305</v>
      </c>
      <c r="I4" s="92">
        <v>4163</v>
      </c>
      <c r="J4" s="92">
        <v>5022</v>
      </c>
      <c r="K4" s="92">
        <v>5881</v>
      </c>
      <c r="L4" s="92">
        <v>6739</v>
      </c>
      <c r="M4" s="92">
        <v>7598</v>
      </c>
      <c r="N4" s="92">
        <v>8457</v>
      </c>
      <c r="O4" s="92">
        <v>9315</v>
      </c>
      <c r="P4" s="92">
        <v>10174</v>
      </c>
      <c r="Q4" s="92">
        <v>11033</v>
      </c>
      <c r="R4" s="63"/>
    </row>
    <row r="5" spans="1:18" s="92" customFormat="1" ht="15.75" x14ac:dyDescent="0.25">
      <c r="A5" s="92" t="s">
        <v>12</v>
      </c>
      <c r="B5" s="77"/>
      <c r="C5" s="51"/>
      <c r="D5" s="76"/>
      <c r="E5" s="91" t="s">
        <v>13</v>
      </c>
      <c r="F5" s="96" t="s">
        <v>14</v>
      </c>
      <c r="G5" s="93">
        <v>2191</v>
      </c>
      <c r="H5" s="93">
        <v>2960</v>
      </c>
      <c r="I5" s="93">
        <v>3729</v>
      </c>
      <c r="J5" s="93">
        <v>4498</v>
      </c>
      <c r="K5" s="93">
        <v>5267</v>
      </c>
      <c r="L5" s="93">
        <v>6036</v>
      </c>
      <c r="M5" s="93">
        <v>6805</v>
      </c>
      <c r="N5" s="93">
        <v>7574</v>
      </c>
      <c r="O5" s="93">
        <v>8343</v>
      </c>
      <c r="P5" s="93">
        <v>9113</v>
      </c>
      <c r="Q5" s="93">
        <v>9882</v>
      </c>
      <c r="R5" s="63"/>
    </row>
    <row r="6" spans="1:18" s="92" customFormat="1" ht="45" x14ac:dyDescent="0.25">
      <c r="A6" s="51" t="s">
        <v>15</v>
      </c>
      <c r="B6" s="78"/>
      <c r="C6" s="51"/>
      <c r="D6" s="76" t="s">
        <v>9</v>
      </c>
      <c r="E6" s="91" t="s">
        <v>16</v>
      </c>
      <c r="F6" s="96" t="s">
        <v>17</v>
      </c>
      <c r="G6" s="93">
        <v>2138</v>
      </c>
      <c r="H6" s="93">
        <v>2888</v>
      </c>
      <c r="I6" s="93">
        <v>3639</v>
      </c>
      <c r="J6" s="93">
        <v>4389</v>
      </c>
      <c r="K6" s="93">
        <v>5139</v>
      </c>
      <c r="L6" s="93">
        <v>5890</v>
      </c>
      <c r="M6" s="93">
        <v>6640</v>
      </c>
      <c r="N6" s="93">
        <v>7391</v>
      </c>
      <c r="O6" s="93">
        <v>8141</v>
      </c>
      <c r="P6" s="93">
        <v>8891</v>
      </c>
      <c r="Q6" s="93">
        <v>9642</v>
      </c>
      <c r="R6" s="63"/>
    </row>
    <row r="7" spans="1:18" s="92" customFormat="1" ht="15.75" x14ac:dyDescent="0.25">
      <c r="A7" s="51" t="s">
        <v>18</v>
      </c>
      <c r="B7" s="69"/>
      <c r="E7" s="92" t="s">
        <v>19</v>
      </c>
      <c r="F7" s="86" t="s">
        <v>20</v>
      </c>
      <c r="G7" s="98">
        <v>2021</v>
      </c>
      <c r="H7" s="98">
        <v>2730</v>
      </c>
      <c r="I7" s="98">
        <v>3439</v>
      </c>
      <c r="J7" s="98">
        <v>4149</v>
      </c>
      <c r="K7" s="98">
        <v>4858</v>
      </c>
      <c r="L7" s="98">
        <v>5567</v>
      </c>
      <c r="M7" s="98">
        <v>6277</v>
      </c>
      <c r="N7" s="98">
        <v>6986</v>
      </c>
      <c r="O7" s="98">
        <v>7695</v>
      </c>
      <c r="P7" s="98">
        <v>8405</v>
      </c>
      <c r="Q7" s="98">
        <v>9114</v>
      </c>
      <c r="R7" s="63"/>
    </row>
    <row r="8" spans="1:18" ht="15.75" x14ac:dyDescent="0.25">
      <c r="A8" s="49" t="s">
        <v>21</v>
      </c>
      <c r="B8" s="57"/>
      <c r="E8" s="91" t="s">
        <v>22</v>
      </c>
      <c r="F8" s="96" t="s">
        <v>23</v>
      </c>
      <c r="G8" s="93">
        <v>1649</v>
      </c>
      <c r="H8" s="93">
        <v>2227</v>
      </c>
      <c r="I8" s="93">
        <v>2806</v>
      </c>
      <c r="J8" s="93">
        <v>3385</v>
      </c>
      <c r="K8" s="93">
        <v>3963</v>
      </c>
      <c r="L8" s="93">
        <v>4542</v>
      </c>
      <c r="M8" s="93">
        <v>5121</v>
      </c>
      <c r="N8" s="93">
        <v>5699</v>
      </c>
      <c r="O8" s="93">
        <v>6278</v>
      </c>
      <c r="P8" s="93">
        <v>6857</v>
      </c>
      <c r="Q8" s="94">
        <v>7435</v>
      </c>
      <c r="R8" s="63"/>
    </row>
    <row r="9" spans="1:18" ht="15.75" x14ac:dyDescent="0.25">
      <c r="A9" s="50" t="s">
        <v>24</v>
      </c>
      <c r="B9" s="58"/>
      <c r="E9" s="91" t="s">
        <v>25</v>
      </c>
      <c r="F9" s="96" t="s">
        <v>26</v>
      </c>
      <c r="G9" s="93">
        <v>1627</v>
      </c>
      <c r="H9" s="93">
        <v>2199</v>
      </c>
      <c r="I9" s="93">
        <v>2770</v>
      </c>
      <c r="J9" s="93">
        <v>3341</v>
      </c>
      <c r="K9" s="93">
        <v>3912</v>
      </c>
      <c r="L9" s="93">
        <v>4483</v>
      </c>
      <c r="M9" s="93">
        <v>5055</v>
      </c>
      <c r="N9" s="93">
        <v>5626</v>
      </c>
      <c r="O9" s="93">
        <v>6197</v>
      </c>
      <c r="P9" s="93">
        <v>6768</v>
      </c>
      <c r="Q9" s="93">
        <v>7339</v>
      </c>
      <c r="R9" s="63"/>
    </row>
    <row r="10" spans="1:18" ht="30" x14ac:dyDescent="0.25">
      <c r="A10" s="51" t="s">
        <v>27</v>
      </c>
      <c r="B10" s="58"/>
      <c r="E10" s="89" t="s">
        <v>28</v>
      </c>
      <c r="F10" s="97" t="s">
        <v>29</v>
      </c>
      <c r="G10" s="98">
        <v>195</v>
      </c>
      <c r="H10" s="99">
        <v>313</v>
      </c>
      <c r="I10" s="99">
        <v>392</v>
      </c>
      <c r="J10" s="99">
        <v>463</v>
      </c>
      <c r="K10" s="99">
        <v>528</v>
      </c>
      <c r="L10" s="99">
        <v>592</v>
      </c>
      <c r="M10" s="99">
        <v>656</v>
      </c>
      <c r="N10" s="99">
        <v>716</v>
      </c>
      <c r="O10" s="99">
        <v>777</v>
      </c>
      <c r="P10" s="99">
        <v>838</v>
      </c>
      <c r="Q10" s="100">
        <v>898</v>
      </c>
      <c r="R10" s="68"/>
    </row>
    <row r="11" spans="1:18" x14ac:dyDescent="0.25">
      <c r="A11" s="51"/>
      <c r="B11" s="50"/>
    </row>
    <row r="12" spans="1:18" ht="30" x14ac:dyDescent="0.25">
      <c r="A12" s="51" t="s">
        <v>30</v>
      </c>
      <c r="B12" s="57"/>
    </row>
    <row r="13" spans="1:18" ht="45" x14ac:dyDescent="0.25">
      <c r="A13" s="51" t="s">
        <v>31</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33</v>
      </c>
      <c r="B16" s="57"/>
      <c r="R16" s="49"/>
    </row>
    <row r="17" spans="1:18" ht="30" x14ac:dyDescent="0.25">
      <c r="A17" s="51" t="s">
        <v>34</v>
      </c>
      <c r="B17" s="50"/>
      <c r="Q17" s="49"/>
      <c r="R17" s="49"/>
    </row>
    <row r="18" spans="1:18" ht="75.75" customHeight="1" x14ac:dyDescent="0.25">
      <c r="A18" s="103" t="s">
        <v>101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42</v>
      </c>
      <c r="E27" s="49"/>
      <c r="Q27" s="49"/>
      <c r="R27" s="49"/>
    </row>
    <row r="28" spans="1:18" x14ac:dyDescent="0.25">
      <c r="E28" s="49"/>
      <c r="Q28" s="49"/>
    </row>
  </sheetData>
  <mergeCells count="2">
    <mergeCell ref="A1:B1"/>
    <mergeCell ref="E1:P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7"/>
  <sheetViews>
    <sheetView topLeftCell="A14" workbookViewId="0">
      <selection activeCell="A30" sqref="A30"/>
    </sheetView>
  </sheetViews>
  <sheetFormatPr defaultRowHeight="15" x14ac:dyDescent="0.25"/>
  <cols>
    <col min="1" max="1" width="64.42578125" style="86" customWidth="1"/>
    <col min="2" max="2" width="53.85546875" style="44" customWidth="1"/>
    <col min="3" max="16384" width="9.140625" style="85"/>
  </cols>
  <sheetData>
    <row r="1" spans="1:14" ht="21" x14ac:dyDescent="0.35">
      <c r="A1" s="108" t="s">
        <v>96</v>
      </c>
      <c r="B1" s="109"/>
    </row>
    <row r="2" spans="1:14" ht="30" x14ac:dyDescent="0.25">
      <c r="A2" s="38" t="s">
        <v>2</v>
      </c>
      <c r="B2" s="39" t="s">
        <v>44</v>
      </c>
      <c r="C2" s="62"/>
      <c r="D2" s="62"/>
      <c r="E2" s="62"/>
      <c r="F2" s="62"/>
      <c r="G2" s="62"/>
      <c r="H2" s="62"/>
      <c r="I2" s="62"/>
      <c r="J2" s="62"/>
      <c r="K2" s="40"/>
      <c r="L2" s="40"/>
      <c r="M2" s="40"/>
      <c r="N2" s="62"/>
    </row>
    <row r="3" spans="1:14" ht="30" x14ac:dyDescent="0.25">
      <c r="A3" s="38" t="s">
        <v>5</v>
      </c>
      <c r="B3" s="39" t="s">
        <v>45</v>
      </c>
      <c r="C3" s="62"/>
      <c r="D3" s="62"/>
      <c r="E3" s="62"/>
      <c r="F3" s="62"/>
      <c r="G3" s="62"/>
      <c r="H3" s="62"/>
      <c r="I3" s="62"/>
      <c r="J3" s="62"/>
      <c r="K3" s="40"/>
      <c r="L3" s="40"/>
      <c r="M3" s="40"/>
      <c r="N3" s="62"/>
    </row>
    <row r="4" spans="1:14" ht="15.75" x14ac:dyDescent="0.25">
      <c r="A4" s="41" t="s">
        <v>8</v>
      </c>
      <c r="B4" s="42" t="s">
        <v>46</v>
      </c>
      <c r="C4" s="43"/>
      <c r="D4" s="43"/>
      <c r="E4" s="43"/>
      <c r="F4" s="43"/>
      <c r="G4" s="43"/>
      <c r="H4" s="43"/>
      <c r="I4" s="43"/>
      <c r="J4" s="43"/>
      <c r="K4" s="43"/>
      <c r="L4" s="43"/>
      <c r="M4" s="43"/>
      <c r="N4" s="63"/>
    </row>
    <row r="5" spans="1:14" ht="15.75" x14ac:dyDescent="0.25">
      <c r="A5" s="86" t="s">
        <v>12</v>
      </c>
      <c r="B5" s="42" t="s">
        <v>47</v>
      </c>
      <c r="C5" s="43"/>
      <c r="D5" s="43"/>
      <c r="E5" s="43"/>
      <c r="F5" s="43"/>
      <c r="G5" s="43"/>
      <c r="H5" s="43"/>
      <c r="I5" s="43"/>
      <c r="J5" s="43"/>
      <c r="K5" s="43"/>
      <c r="L5" s="43"/>
      <c r="M5" s="43"/>
      <c r="N5" s="63"/>
    </row>
    <row r="6" spans="1:14" ht="15.75" x14ac:dyDescent="0.25">
      <c r="A6" s="41" t="s">
        <v>15</v>
      </c>
      <c r="B6" s="42" t="s">
        <v>48</v>
      </c>
      <c r="C6" s="43"/>
      <c r="D6" s="43"/>
      <c r="E6" s="43"/>
      <c r="F6" s="43"/>
      <c r="G6" s="43"/>
      <c r="H6" s="43"/>
      <c r="I6" s="43"/>
      <c r="J6" s="43"/>
      <c r="K6" s="43"/>
      <c r="L6" s="43"/>
      <c r="M6" s="43"/>
      <c r="N6" s="63"/>
    </row>
    <row r="7" spans="1:14" ht="47.25" x14ac:dyDescent="0.25">
      <c r="A7" s="41" t="s">
        <v>18</v>
      </c>
      <c r="B7" s="42" t="s">
        <v>49</v>
      </c>
      <c r="C7" s="43"/>
      <c r="D7" s="43"/>
      <c r="E7" s="43"/>
      <c r="F7" s="43"/>
      <c r="G7" s="43"/>
      <c r="H7" s="43"/>
      <c r="I7" s="43"/>
      <c r="J7" s="43"/>
      <c r="K7" s="43"/>
      <c r="L7" s="43"/>
      <c r="M7" s="43"/>
      <c r="N7" s="63"/>
    </row>
    <row r="8" spans="1:14" ht="31.5" x14ac:dyDescent="0.25">
      <c r="A8" s="86" t="s">
        <v>21</v>
      </c>
      <c r="B8" s="42" t="s">
        <v>50</v>
      </c>
      <c r="C8" s="43"/>
      <c r="D8" s="43"/>
      <c r="E8" s="43"/>
      <c r="F8" s="43"/>
      <c r="G8" s="43"/>
      <c r="H8" s="43"/>
      <c r="I8" s="43"/>
      <c r="J8" s="43"/>
      <c r="K8" s="43"/>
      <c r="L8" s="43"/>
      <c r="M8" s="43"/>
      <c r="N8" s="63"/>
    </row>
    <row r="9" spans="1:14" ht="78.75" x14ac:dyDescent="0.25">
      <c r="A9" s="51" t="s">
        <v>24</v>
      </c>
      <c r="B9" s="42" t="s">
        <v>51</v>
      </c>
      <c r="C9" s="43"/>
      <c r="D9" s="43"/>
      <c r="E9" s="43"/>
      <c r="F9" s="43"/>
      <c r="G9" s="43"/>
      <c r="H9" s="43"/>
      <c r="I9" s="43"/>
      <c r="J9" s="43"/>
      <c r="K9" s="43"/>
      <c r="L9" s="43"/>
      <c r="M9" s="43"/>
      <c r="N9" s="63"/>
    </row>
    <row r="10" spans="1:14" ht="78.75" x14ac:dyDescent="0.25">
      <c r="A10" s="51" t="s">
        <v>27</v>
      </c>
      <c r="B10" s="42" t="s">
        <v>52</v>
      </c>
      <c r="C10" s="43"/>
      <c r="D10" s="43"/>
      <c r="E10" s="43"/>
      <c r="F10" s="43"/>
      <c r="G10" s="43"/>
      <c r="H10" s="43"/>
      <c r="I10" s="43"/>
      <c r="J10" s="43"/>
      <c r="K10" s="43"/>
      <c r="L10" s="43"/>
      <c r="M10" s="43"/>
      <c r="N10" s="63"/>
    </row>
    <row r="11" spans="1:14" x14ac:dyDescent="0.25">
      <c r="A11" s="51"/>
    </row>
    <row r="12" spans="1:14" ht="30" x14ac:dyDescent="0.25">
      <c r="A12" s="51" t="s">
        <v>30</v>
      </c>
      <c r="B12" s="44" t="s">
        <v>53</v>
      </c>
    </row>
    <row r="13" spans="1:14" ht="60" x14ac:dyDescent="0.25">
      <c r="A13" s="51" t="s">
        <v>97</v>
      </c>
    </row>
    <row r="14" spans="1:14" x14ac:dyDescent="0.25">
      <c r="A14" s="51" t="s">
        <v>32</v>
      </c>
    </row>
    <row r="15" spans="1:14" x14ac:dyDescent="0.25">
      <c r="A15" s="51"/>
    </row>
    <row r="16" spans="1:14" ht="30" x14ac:dyDescent="0.25">
      <c r="A16" s="51" t="s">
        <v>33</v>
      </c>
      <c r="B16" s="44" t="s">
        <v>98</v>
      </c>
    </row>
    <row r="17" spans="1:2" ht="45" x14ac:dyDescent="0.25">
      <c r="A17" s="51" t="s">
        <v>34</v>
      </c>
      <c r="B17" s="44" t="s">
        <v>99</v>
      </c>
    </row>
    <row r="18" spans="1:2" ht="90" x14ac:dyDescent="0.25">
      <c r="A18" s="51" t="s">
        <v>100</v>
      </c>
    </row>
    <row r="19" spans="1:2" x14ac:dyDescent="0.25">
      <c r="A19" s="51"/>
    </row>
    <row r="21" spans="1:2" x14ac:dyDescent="0.25">
      <c r="A21" s="51" t="s">
        <v>37</v>
      </c>
      <c r="B21" s="44" t="s">
        <v>57</v>
      </c>
    </row>
    <row r="22" spans="1:2" x14ac:dyDescent="0.25">
      <c r="A22" s="51" t="s">
        <v>27</v>
      </c>
      <c r="B22" s="44" t="s">
        <v>57</v>
      </c>
    </row>
    <row r="23" spans="1:2" x14ac:dyDescent="0.25">
      <c r="A23" s="51"/>
    </row>
    <row r="24" spans="1:2" ht="45" x14ac:dyDescent="0.25">
      <c r="A24" s="51" t="s">
        <v>58</v>
      </c>
      <c r="B24" s="44" t="s">
        <v>57</v>
      </c>
    </row>
    <row r="25" spans="1:2" x14ac:dyDescent="0.25">
      <c r="A25" s="51" t="s">
        <v>40</v>
      </c>
      <c r="B25" s="44" t="s">
        <v>59</v>
      </c>
    </row>
    <row r="26" spans="1:2" ht="30" x14ac:dyDescent="0.25">
      <c r="A26" s="86" t="s">
        <v>41</v>
      </c>
      <c r="B26" s="44" t="s">
        <v>60</v>
      </c>
    </row>
    <row r="27" spans="1:2" ht="30" x14ac:dyDescent="0.25">
      <c r="A27" s="86" t="s">
        <v>42</v>
      </c>
      <c r="B27" s="44" t="s">
        <v>56</v>
      </c>
    </row>
  </sheetData>
  <mergeCells count="1">
    <mergeCell ref="A1:B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8"/>
  <sheetViews>
    <sheetView topLeftCell="C1" workbookViewId="0">
      <selection activeCell="C1" sqref="A1:XFD1048576"/>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64" customWidth="1"/>
    <col min="6" max="6" width="20.140625" style="53"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92</v>
      </c>
      <c r="B1" s="110"/>
      <c r="E1" s="112" t="s">
        <v>91</v>
      </c>
      <c r="F1" s="113"/>
      <c r="G1" s="113"/>
      <c r="H1" s="113"/>
      <c r="I1" s="113"/>
      <c r="J1" s="113"/>
      <c r="K1" s="113"/>
      <c r="L1" s="114"/>
      <c r="M1" s="114"/>
      <c r="N1" s="114"/>
      <c r="O1" s="114"/>
      <c r="P1" s="114"/>
    </row>
    <row r="2" spans="1:18" ht="15.75" x14ac:dyDescent="0.25">
      <c r="A2" s="48" t="s">
        <v>2</v>
      </c>
      <c r="B2" s="56"/>
      <c r="E2" s="65" t="s">
        <v>3</v>
      </c>
      <c r="F2" s="79" t="s">
        <v>4</v>
      </c>
      <c r="G2" s="54">
        <v>1</v>
      </c>
      <c r="H2" s="54">
        <v>2</v>
      </c>
      <c r="I2" s="54">
        <v>3</v>
      </c>
      <c r="J2" s="54">
        <v>4</v>
      </c>
      <c r="K2" s="54">
        <v>5</v>
      </c>
      <c r="L2" s="54">
        <v>6</v>
      </c>
      <c r="M2" s="54">
        <v>7</v>
      </c>
      <c r="N2" s="54">
        <v>8</v>
      </c>
      <c r="O2" s="55">
        <v>9</v>
      </c>
      <c r="P2" s="55">
        <v>10</v>
      </c>
      <c r="Q2" s="55">
        <v>11</v>
      </c>
      <c r="R2" s="62"/>
    </row>
    <row r="3" spans="1:18" s="70" customFormat="1" ht="15.75" x14ac:dyDescent="0.25">
      <c r="A3" s="71" t="s">
        <v>5</v>
      </c>
      <c r="B3" s="72"/>
      <c r="E3" s="66" t="s">
        <v>6</v>
      </c>
      <c r="F3" s="80" t="s">
        <v>7</v>
      </c>
      <c r="G3" s="73">
        <v>3175</v>
      </c>
      <c r="H3" s="73">
        <v>4298</v>
      </c>
      <c r="I3" s="73">
        <v>5422</v>
      </c>
      <c r="J3" s="73">
        <v>6545</v>
      </c>
      <c r="K3" s="73">
        <v>7669</v>
      </c>
      <c r="L3" s="73">
        <v>8792</v>
      </c>
      <c r="M3" s="73">
        <v>9916</v>
      </c>
      <c r="N3" s="73">
        <v>11039</v>
      </c>
      <c r="O3" s="73">
        <v>12162</v>
      </c>
      <c r="P3" s="73">
        <v>13286</v>
      </c>
      <c r="Q3" s="74">
        <v>14409</v>
      </c>
      <c r="R3" s="63"/>
    </row>
    <row r="4" spans="1:18" s="70" customFormat="1" ht="15.75" x14ac:dyDescent="0.25">
      <c r="A4" s="51" t="s">
        <v>8</v>
      </c>
      <c r="B4" s="75"/>
      <c r="D4" s="76" t="s">
        <v>9</v>
      </c>
      <c r="E4" s="70" t="s">
        <v>10</v>
      </c>
      <c r="F4" s="53" t="s">
        <v>11</v>
      </c>
      <c r="G4" s="70">
        <v>2394</v>
      </c>
      <c r="H4" s="70">
        <v>3242</v>
      </c>
      <c r="I4" s="70">
        <v>4089</v>
      </c>
      <c r="J4" s="70">
        <v>4936</v>
      </c>
      <c r="K4" s="70">
        <v>5783</v>
      </c>
      <c r="L4" s="70">
        <v>6630</v>
      </c>
      <c r="M4" s="70">
        <v>7477</v>
      </c>
      <c r="N4" s="70">
        <v>8325</v>
      </c>
      <c r="O4" s="70">
        <v>9172</v>
      </c>
      <c r="P4" s="70">
        <v>10019</v>
      </c>
      <c r="Q4" s="70">
        <v>10866</v>
      </c>
      <c r="R4" s="63"/>
    </row>
    <row r="5" spans="1:18" s="70" customFormat="1" ht="15.75" x14ac:dyDescent="0.25">
      <c r="A5" s="70" t="s">
        <v>12</v>
      </c>
      <c r="B5" s="77"/>
      <c r="C5" s="51"/>
      <c r="D5" s="76"/>
      <c r="E5" s="66" t="s">
        <v>13</v>
      </c>
      <c r="F5" s="80" t="s">
        <v>14</v>
      </c>
      <c r="G5" s="73">
        <v>2145</v>
      </c>
      <c r="H5" s="73">
        <v>2903</v>
      </c>
      <c r="I5" s="73">
        <v>3662</v>
      </c>
      <c r="J5" s="73">
        <v>4421</v>
      </c>
      <c r="K5" s="73">
        <v>5180</v>
      </c>
      <c r="L5" s="73">
        <v>5938</v>
      </c>
      <c r="M5" s="73">
        <v>6697</v>
      </c>
      <c r="N5" s="73">
        <v>7456</v>
      </c>
      <c r="O5" s="73">
        <v>8215</v>
      </c>
      <c r="P5" s="73">
        <v>8974</v>
      </c>
      <c r="Q5" s="73">
        <v>9732</v>
      </c>
      <c r="R5" s="63"/>
    </row>
    <row r="6" spans="1:18" s="70" customFormat="1" ht="45" x14ac:dyDescent="0.25">
      <c r="A6" s="51" t="s">
        <v>15</v>
      </c>
      <c r="B6" s="78"/>
      <c r="C6" s="51"/>
      <c r="D6" s="76" t="s">
        <v>9</v>
      </c>
      <c r="E6" s="66" t="s">
        <v>16</v>
      </c>
      <c r="F6" s="80" t="s">
        <v>17</v>
      </c>
      <c r="G6" s="73">
        <v>2093</v>
      </c>
      <c r="H6" s="73">
        <v>2833</v>
      </c>
      <c r="I6" s="73">
        <v>3573</v>
      </c>
      <c r="J6" s="73">
        <v>4314</v>
      </c>
      <c r="K6" s="73">
        <v>5054</v>
      </c>
      <c r="L6" s="73">
        <v>5794</v>
      </c>
      <c r="M6" s="73">
        <v>6535</v>
      </c>
      <c r="N6" s="73">
        <v>7275</v>
      </c>
      <c r="O6" s="73">
        <v>8015</v>
      </c>
      <c r="P6" s="73">
        <v>8756</v>
      </c>
      <c r="Q6" s="73">
        <v>9496</v>
      </c>
      <c r="R6" s="63"/>
    </row>
    <row r="7" spans="1:18" s="70" customFormat="1" ht="15.75" x14ac:dyDescent="0.25">
      <c r="A7" s="51" t="s">
        <v>18</v>
      </c>
      <c r="B7" s="69"/>
      <c r="E7" s="70" t="s">
        <v>19</v>
      </c>
      <c r="F7" s="53" t="s">
        <v>20</v>
      </c>
      <c r="G7" s="82">
        <v>1978</v>
      </c>
      <c r="H7" s="82">
        <v>2678</v>
      </c>
      <c r="I7" s="82">
        <v>3378</v>
      </c>
      <c r="J7" s="82">
        <v>4078</v>
      </c>
      <c r="K7" s="82">
        <v>4777</v>
      </c>
      <c r="L7" s="82">
        <v>5477</v>
      </c>
      <c r="M7" s="82">
        <v>6177</v>
      </c>
      <c r="N7" s="82">
        <v>6877</v>
      </c>
      <c r="O7" s="82">
        <v>7577</v>
      </c>
      <c r="P7" s="82">
        <v>8277</v>
      </c>
      <c r="Q7" s="82">
        <v>8976</v>
      </c>
      <c r="R7" s="63"/>
    </row>
    <row r="8" spans="1:18" ht="15.75" x14ac:dyDescent="0.25">
      <c r="A8" s="49" t="s">
        <v>21</v>
      </c>
      <c r="B8" s="57"/>
      <c r="E8" s="66" t="s">
        <v>22</v>
      </c>
      <c r="F8" s="80" t="s">
        <v>23</v>
      </c>
      <c r="G8" s="73">
        <v>1614</v>
      </c>
      <c r="H8" s="73">
        <v>2185</v>
      </c>
      <c r="I8" s="73">
        <v>2756</v>
      </c>
      <c r="J8" s="73">
        <v>3327</v>
      </c>
      <c r="K8" s="73">
        <v>3897</v>
      </c>
      <c r="L8" s="73">
        <v>4468</v>
      </c>
      <c r="M8" s="73">
        <v>5039</v>
      </c>
      <c r="N8" s="73">
        <v>5610</v>
      </c>
      <c r="O8" s="73">
        <v>6181</v>
      </c>
      <c r="P8" s="73">
        <v>6752</v>
      </c>
      <c r="Q8" s="74">
        <v>7323</v>
      </c>
      <c r="R8" s="63"/>
    </row>
    <row r="9" spans="1:18" ht="15.75" x14ac:dyDescent="0.25">
      <c r="A9" s="50" t="s">
        <v>24</v>
      </c>
      <c r="B9" s="58"/>
      <c r="E9" s="66" t="s">
        <v>25</v>
      </c>
      <c r="F9" s="80" t="s">
        <v>26</v>
      </c>
      <c r="G9" s="73">
        <v>1593</v>
      </c>
      <c r="H9" s="73">
        <v>2157</v>
      </c>
      <c r="I9" s="73">
        <v>2720</v>
      </c>
      <c r="J9" s="73">
        <v>3284</v>
      </c>
      <c r="K9" s="73">
        <v>3847</v>
      </c>
      <c r="L9" s="73">
        <v>4411</v>
      </c>
      <c r="M9" s="73">
        <v>4974</v>
      </c>
      <c r="N9" s="73">
        <v>5538</v>
      </c>
      <c r="O9" s="73">
        <v>6101</v>
      </c>
      <c r="P9" s="73">
        <v>6665</v>
      </c>
      <c r="Q9" s="73">
        <v>7228</v>
      </c>
      <c r="R9" s="63"/>
    </row>
    <row r="10" spans="1:18" ht="30" x14ac:dyDescent="0.25">
      <c r="A10" s="51" t="s">
        <v>27</v>
      </c>
      <c r="B10" s="58"/>
      <c r="E10" s="64" t="s">
        <v>28</v>
      </c>
      <c r="F10" s="81" t="s">
        <v>29</v>
      </c>
      <c r="G10" s="82">
        <v>194</v>
      </c>
      <c r="H10" s="83">
        <v>312</v>
      </c>
      <c r="I10" s="83">
        <v>390</v>
      </c>
      <c r="J10" s="83">
        <v>461</v>
      </c>
      <c r="K10" s="83">
        <v>526</v>
      </c>
      <c r="L10" s="83">
        <v>590</v>
      </c>
      <c r="M10" s="83">
        <v>653</v>
      </c>
      <c r="N10" s="83">
        <v>713</v>
      </c>
      <c r="O10" s="83">
        <v>774</v>
      </c>
      <c r="P10" s="83">
        <v>834</v>
      </c>
      <c r="Q10" s="84">
        <v>895</v>
      </c>
      <c r="R10" s="68"/>
    </row>
    <row r="11" spans="1:18" x14ac:dyDescent="0.25">
      <c r="A11" s="51"/>
      <c r="B11" s="50"/>
    </row>
    <row r="12" spans="1:18" ht="30" x14ac:dyDescent="0.25">
      <c r="A12" s="51" t="s">
        <v>30</v>
      </c>
      <c r="B12" s="57"/>
    </row>
    <row r="13" spans="1:18" ht="45" x14ac:dyDescent="0.25">
      <c r="A13" s="51" t="s">
        <v>31</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33</v>
      </c>
      <c r="B16" s="57"/>
      <c r="R16" s="49"/>
    </row>
    <row r="17" spans="1:18" ht="30" x14ac:dyDescent="0.25">
      <c r="A17" s="51" t="s">
        <v>34</v>
      </c>
      <c r="B17" s="50"/>
      <c r="Q17" s="49"/>
      <c r="R17" s="49"/>
    </row>
    <row r="18" spans="1:18" ht="75.75" customHeight="1" x14ac:dyDescent="0.25">
      <c r="A18" s="103" t="s">
        <v>101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53" t="s">
        <v>41</v>
      </c>
      <c r="Q26" s="49"/>
      <c r="R26" s="49"/>
    </row>
    <row r="27" spans="1:18" ht="30" x14ac:dyDescent="0.25">
      <c r="A27" s="53" t="s">
        <v>42</v>
      </c>
      <c r="E27" s="49"/>
      <c r="Q27" s="49"/>
      <c r="R27" s="49"/>
    </row>
    <row r="28" spans="1:18" x14ac:dyDescent="0.25">
      <c r="E28" s="49"/>
      <c r="Q28" s="49"/>
    </row>
  </sheetData>
  <mergeCells count="2">
    <mergeCell ref="A1:B1"/>
    <mergeCell ref="E1:P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topLeftCell="A7" workbookViewId="0">
      <selection activeCell="J10" sqref="J10"/>
    </sheetView>
  </sheetViews>
  <sheetFormatPr defaultRowHeight="15" x14ac:dyDescent="0.25"/>
  <cols>
    <col min="1" max="1" width="68.5703125" style="1" customWidth="1"/>
    <col min="2" max="2" width="21.85546875" style="1" customWidth="1"/>
    <col min="3" max="3" width="9.140625" style="1"/>
    <col min="4" max="4" width="9.140625" style="1" customWidth="1"/>
    <col min="5" max="5" width="16" style="29" customWidth="1"/>
    <col min="6" max="6" width="20.140625" style="21" bestFit="1" customWidth="1"/>
    <col min="7" max="9" width="9.140625" style="1"/>
    <col min="10" max="10" width="9.28515625" style="1" customWidth="1"/>
    <col min="11" max="16" width="9.140625" style="1"/>
    <col min="17" max="18" width="9.140625" style="2"/>
    <col min="19" max="16384" width="9.140625" style="1"/>
  </cols>
  <sheetData>
    <row r="1" spans="1:18" ht="21" x14ac:dyDescent="0.35">
      <c r="A1" s="110" t="s">
        <v>0</v>
      </c>
      <c r="B1" s="110"/>
      <c r="E1" s="112" t="s">
        <v>1</v>
      </c>
      <c r="F1" s="113"/>
      <c r="G1" s="113"/>
      <c r="H1" s="113"/>
      <c r="I1" s="113"/>
      <c r="J1" s="113"/>
      <c r="K1" s="113"/>
      <c r="L1" s="114"/>
      <c r="M1" s="114"/>
      <c r="N1" s="114"/>
      <c r="O1" s="114"/>
      <c r="P1" s="114"/>
      <c r="Q1" s="85"/>
    </row>
    <row r="2" spans="1:18" ht="15.75" x14ac:dyDescent="0.25">
      <c r="A2" s="3" t="s">
        <v>2</v>
      </c>
      <c r="B2" s="4"/>
      <c r="E2" s="90" t="s">
        <v>3</v>
      </c>
      <c r="F2" s="95" t="s">
        <v>4</v>
      </c>
      <c r="G2" s="87">
        <v>1</v>
      </c>
      <c r="H2" s="87">
        <v>2</v>
      </c>
      <c r="I2" s="87">
        <v>3</v>
      </c>
      <c r="J2" s="87">
        <v>4</v>
      </c>
      <c r="K2" s="87">
        <v>5</v>
      </c>
      <c r="L2" s="87">
        <v>6</v>
      </c>
      <c r="M2" s="87">
        <v>7</v>
      </c>
      <c r="N2" s="87">
        <v>8</v>
      </c>
      <c r="O2" s="88">
        <v>9</v>
      </c>
      <c r="P2" s="88">
        <v>10</v>
      </c>
      <c r="Q2" s="88">
        <v>11</v>
      </c>
      <c r="R2" s="9"/>
    </row>
    <row r="3" spans="1:18" s="12" customFormat="1" ht="15.75" x14ac:dyDescent="0.25">
      <c r="A3" s="10" t="s">
        <v>5</v>
      </c>
      <c r="B3" s="11"/>
      <c r="E3" s="91" t="s">
        <v>6</v>
      </c>
      <c r="F3" s="96" t="s">
        <v>7</v>
      </c>
      <c r="G3" s="93">
        <v>3086</v>
      </c>
      <c r="H3" s="93">
        <v>4184</v>
      </c>
      <c r="I3" s="93">
        <v>5282</v>
      </c>
      <c r="J3" s="93">
        <v>6380</v>
      </c>
      <c r="K3" s="93">
        <v>7478</v>
      </c>
      <c r="L3" s="93">
        <v>8576</v>
      </c>
      <c r="M3" s="93">
        <v>9674</v>
      </c>
      <c r="N3" s="93">
        <v>10772</v>
      </c>
      <c r="O3" s="93">
        <v>11870</v>
      </c>
      <c r="P3" s="93">
        <v>12968</v>
      </c>
      <c r="Q3" s="94">
        <v>14066</v>
      </c>
      <c r="R3" s="17"/>
    </row>
    <row r="4" spans="1:18" s="12" customFormat="1" ht="15.75" x14ac:dyDescent="0.25">
      <c r="A4" s="18" t="s">
        <v>8</v>
      </c>
      <c r="B4" s="19"/>
      <c r="D4" s="20" t="s">
        <v>9</v>
      </c>
      <c r="E4" s="92" t="s">
        <v>10</v>
      </c>
      <c r="F4" s="86" t="s">
        <v>11</v>
      </c>
      <c r="G4" s="92">
        <v>2327</v>
      </c>
      <c r="H4" s="92">
        <v>3155</v>
      </c>
      <c r="I4" s="92">
        <v>3983</v>
      </c>
      <c r="J4" s="92">
        <v>4811</v>
      </c>
      <c r="K4" s="92">
        <v>5639</v>
      </c>
      <c r="L4" s="92">
        <v>6467</v>
      </c>
      <c r="M4" s="92">
        <v>7295</v>
      </c>
      <c r="N4" s="92">
        <v>8123</v>
      </c>
      <c r="O4" s="92">
        <v>8951</v>
      </c>
      <c r="P4" s="92">
        <v>9779</v>
      </c>
      <c r="Q4" s="92">
        <v>10607</v>
      </c>
      <c r="R4" s="17"/>
    </row>
    <row r="5" spans="1:18" s="12" customFormat="1" ht="15.75" x14ac:dyDescent="0.25">
      <c r="A5" s="12" t="s">
        <v>12</v>
      </c>
      <c r="B5" s="22"/>
      <c r="C5" s="18"/>
      <c r="D5" s="20"/>
      <c r="E5" s="91" t="s">
        <v>13</v>
      </c>
      <c r="F5" s="96" t="s">
        <v>14</v>
      </c>
      <c r="G5" s="93">
        <v>2085</v>
      </c>
      <c r="H5" s="93">
        <v>2826</v>
      </c>
      <c r="I5" s="93">
        <v>3568</v>
      </c>
      <c r="J5" s="93">
        <v>4309</v>
      </c>
      <c r="K5" s="93">
        <v>5051</v>
      </c>
      <c r="L5" s="93">
        <v>5793</v>
      </c>
      <c r="M5" s="93">
        <v>6534</v>
      </c>
      <c r="N5" s="93">
        <v>7276</v>
      </c>
      <c r="O5" s="93">
        <v>8017</v>
      </c>
      <c r="P5" s="93">
        <v>8759</v>
      </c>
      <c r="Q5" s="93">
        <v>9501</v>
      </c>
      <c r="R5" s="17"/>
    </row>
    <row r="6" spans="1:18" s="12" customFormat="1" ht="30" x14ac:dyDescent="0.25">
      <c r="A6" s="18" t="s">
        <v>15</v>
      </c>
      <c r="B6" s="23"/>
      <c r="C6" s="18"/>
      <c r="D6" s="20" t="s">
        <v>9</v>
      </c>
      <c r="E6" s="91" t="s">
        <v>64</v>
      </c>
      <c r="F6" s="96" t="s">
        <v>17</v>
      </c>
      <c r="G6" s="93">
        <v>2034</v>
      </c>
      <c r="H6" s="93">
        <v>2758</v>
      </c>
      <c r="I6" s="93">
        <v>3481</v>
      </c>
      <c r="J6" s="93">
        <v>4205</v>
      </c>
      <c r="K6" s="93">
        <v>4928</v>
      </c>
      <c r="L6" s="93">
        <v>5652</v>
      </c>
      <c r="M6" s="93">
        <v>6376</v>
      </c>
      <c r="N6" s="93">
        <v>7099</v>
      </c>
      <c r="O6" s="93">
        <v>7823</v>
      </c>
      <c r="P6" s="93">
        <v>8546</v>
      </c>
      <c r="Q6" s="93">
        <v>9270</v>
      </c>
      <c r="R6" s="17"/>
    </row>
    <row r="7" spans="1:18" s="12" customFormat="1" ht="15.75" x14ac:dyDescent="0.25">
      <c r="A7" s="18" t="s">
        <v>18</v>
      </c>
      <c r="B7" s="24"/>
      <c r="E7" s="92" t="s">
        <v>19</v>
      </c>
      <c r="F7" s="86" t="s">
        <v>20</v>
      </c>
      <c r="G7" s="98">
        <v>1923</v>
      </c>
      <c r="H7" s="98">
        <v>2607</v>
      </c>
      <c r="I7" s="98">
        <v>3291</v>
      </c>
      <c r="J7" s="98">
        <v>3975</v>
      </c>
      <c r="K7" s="98">
        <v>4659</v>
      </c>
      <c r="L7" s="98">
        <v>5343</v>
      </c>
      <c r="M7" s="98">
        <v>6027</v>
      </c>
      <c r="N7" s="98">
        <v>6711</v>
      </c>
      <c r="O7" s="98">
        <v>7395</v>
      </c>
      <c r="P7" s="98">
        <v>8079</v>
      </c>
      <c r="Q7" s="98">
        <v>8763</v>
      </c>
      <c r="R7" s="17"/>
    </row>
    <row r="8" spans="1:18" ht="15.75" x14ac:dyDescent="0.25">
      <c r="A8" s="1" t="s">
        <v>21</v>
      </c>
      <c r="B8" s="26"/>
      <c r="E8" s="91" t="s">
        <v>22</v>
      </c>
      <c r="F8" s="96" t="s">
        <v>23</v>
      </c>
      <c r="G8" s="93">
        <v>1569</v>
      </c>
      <c r="H8" s="93">
        <v>2127</v>
      </c>
      <c r="I8" s="93">
        <v>2685</v>
      </c>
      <c r="J8" s="93">
        <v>3243</v>
      </c>
      <c r="K8" s="93">
        <v>3801</v>
      </c>
      <c r="L8" s="93">
        <v>4359</v>
      </c>
      <c r="M8" s="93">
        <v>4917</v>
      </c>
      <c r="N8" s="93">
        <v>5475</v>
      </c>
      <c r="O8" s="93">
        <v>6033</v>
      </c>
      <c r="P8" s="93">
        <v>6591</v>
      </c>
      <c r="Q8" s="94">
        <v>7149</v>
      </c>
      <c r="R8" s="17"/>
    </row>
    <row r="9" spans="1:18" ht="30" x14ac:dyDescent="0.25">
      <c r="A9" s="27" t="s">
        <v>24</v>
      </c>
      <c r="B9" s="28"/>
      <c r="E9" s="91" t="s">
        <v>65</v>
      </c>
      <c r="F9" s="96" t="s">
        <v>26</v>
      </c>
      <c r="G9" s="93">
        <v>1548</v>
      </c>
      <c r="H9" s="93">
        <v>2099</v>
      </c>
      <c r="I9" s="93">
        <v>2650</v>
      </c>
      <c r="J9" s="93">
        <v>3201</v>
      </c>
      <c r="K9" s="93">
        <v>3752</v>
      </c>
      <c r="L9" s="93">
        <v>4302</v>
      </c>
      <c r="M9" s="93">
        <v>4853</v>
      </c>
      <c r="N9" s="93">
        <v>5404</v>
      </c>
      <c r="O9" s="93">
        <v>5955</v>
      </c>
      <c r="P9" s="93">
        <v>6506</v>
      </c>
      <c r="Q9" s="93">
        <v>7056</v>
      </c>
      <c r="R9" s="17"/>
    </row>
    <row r="10" spans="1:18" ht="30" x14ac:dyDescent="0.25">
      <c r="A10" s="18" t="s">
        <v>27</v>
      </c>
      <c r="B10" s="28"/>
      <c r="E10" s="89" t="s">
        <v>28</v>
      </c>
      <c r="F10" s="97" t="s">
        <v>29</v>
      </c>
      <c r="G10" s="98">
        <v>192</v>
      </c>
      <c r="H10" s="99">
        <v>310</v>
      </c>
      <c r="I10" s="99">
        <v>388</v>
      </c>
      <c r="J10" s="99">
        <v>458</v>
      </c>
      <c r="K10" s="99">
        <v>523</v>
      </c>
      <c r="L10" s="99">
        <v>586</v>
      </c>
      <c r="M10" s="99">
        <v>649</v>
      </c>
      <c r="N10" s="99">
        <v>709</v>
      </c>
      <c r="O10" s="99">
        <v>769</v>
      </c>
      <c r="P10" s="99">
        <v>829</v>
      </c>
      <c r="Q10" s="100">
        <v>889</v>
      </c>
      <c r="R10" s="31"/>
    </row>
    <row r="11" spans="1:18" x14ac:dyDescent="0.25">
      <c r="A11" s="18"/>
      <c r="B11" s="27"/>
    </row>
    <row r="12" spans="1:18" ht="30" x14ac:dyDescent="0.25">
      <c r="A12" s="18" t="s">
        <v>30</v>
      </c>
      <c r="B12" s="26"/>
    </row>
    <row r="13" spans="1:18" ht="45" x14ac:dyDescent="0.25">
      <c r="A13" s="18" t="s">
        <v>31</v>
      </c>
      <c r="B13" s="27"/>
      <c r="G13" s="2"/>
      <c r="H13" s="2"/>
      <c r="I13" s="2"/>
      <c r="J13" s="2"/>
      <c r="K13" s="2"/>
      <c r="L13" s="2"/>
      <c r="M13" s="2"/>
      <c r="N13" s="2"/>
      <c r="O13" s="2"/>
      <c r="P13" s="2"/>
    </row>
    <row r="14" spans="1:18" x14ac:dyDescent="0.25">
      <c r="A14" s="18" t="s">
        <v>32</v>
      </c>
      <c r="B14" s="27"/>
    </row>
    <row r="15" spans="1:18" x14ac:dyDescent="0.25">
      <c r="A15" s="18"/>
      <c r="B15" s="27"/>
    </row>
    <row r="16" spans="1:18" ht="30" x14ac:dyDescent="0.25">
      <c r="A16" s="18" t="s">
        <v>33</v>
      </c>
      <c r="B16" s="26"/>
      <c r="R16" s="1"/>
    </row>
    <row r="17" spans="1:18" ht="30" x14ac:dyDescent="0.25">
      <c r="A17" s="18" t="s">
        <v>34</v>
      </c>
      <c r="B17" s="27"/>
      <c r="Q17" s="1"/>
      <c r="R17" s="1"/>
    </row>
    <row r="18" spans="1:18" ht="30" x14ac:dyDescent="0.25">
      <c r="A18" s="18" t="s">
        <v>35</v>
      </c>
      <c r="B18" s="27"/>
      <c r="Q18" s="1"/>
      <c r="R18" s="1"/>
    </row>
    <row r="19" spans="1:18" x14ac:dyDescent="0.25">
      <c r="A19" s="18"/>
      <c r="B19" s="27"/>
      <c r="Q19" s="1"/>
      <c r="R19" s="1"/>
    </row>
    <row r="20" spans="1:18" x14ac:dyDescent="0.25">
      <c r="A20" s="27" t="s">
        <v>36</v>
      </c>
      <c r="B20" s="32">
        <f>B8</f>
        <v>0</v>
      </c>
      <c r="Q20" s="1"/>
      <c r="R20" s="1"/>
    </row>
    <row r="21" spans="1:18" x14ac:dyDescent="0.25">
      <c r="A21" s="27"/>
      <c r="B21" s="27"/>
      <c r="Q21" s="1"/>
      <c r="R21" s="1"/>
    </row>
    <row r="22" spans="1:18" x14ac:dyDescent="0.25">
      <c r="A22" s="27" t="s">
        <v>37</v>
      </c>
      <c r="B22" s="33">
        <f>B9</f>
        <v>0</v>
      </c>
      <c r="Q22" s="1"/>
      <c r="R22" s="1"/>
    </row>
    <row r="23" spans="1:18" x14ac:dyDescent="0.25">
      <c r="A23" s="18" t="s">
        <v>38</v>
      </c>
      <c r="B23" s="34">
        <f>B10</f>
        <v>0</v>
      </c>
      <c r="Q23" s="1"/>
      <c r="R23" s="1"/>
    </row>
    <row r="24" spans="1:18" x14ac:dyDescent="0.25">
      <c r="A24" s="27"/>
      <c r="Q24" s="1"/>
      <c r="R24" s="1"/>
    </row>
    <row r="25" spans="1:18" ht="60" x14ac:dyDescent="0.25">
      <c r="A25" s="35" t="s">
        <v>39</v>
      </c>
      <c r="B25" s="36" t="e">
        <f>ABS((B9-B10)/B9)</f>
        <v>#DIV/0!</v>
      </c>
      <c r="Q25" s="1"/>
      <c r="R25" s="1"/>
    </row>
    <row r="26" spans="1:18" x14ac:dyDescent="0.25">
      <c r="A26" s="18" t="s">
        <v>40</v>
      </c>
      <c r="B26" s="26"/>
      <c r="R26" s="1"/>
    </row>
    <row r="27" spans="1:18" ht="30" x14ac:dyDescent="0.25">
      <c r="A27" s="21" t="s">
        <v>41</v>
      </c>
      <c r="Q27" s="1"/>
      <c r="R27" s="1"/>
    </row>
    <row r="28" spans="1:18" ht="30" x14ac:dyDescent="0.25">
      <c r="A28" s="21" t="s">
        <v>42</v>
      </c>
      <c r="E28" s="1"/>
      <c r="Q28" s="1"/>
      <c r="R28" s="1"/>
    </row>
    <row r="29" spans="1:18" x14ac:dyDescent="0.25">
      <c r="E29" s="1"/>
      <c r="Q29" s="1"/>
    </row>
  </sheetData>
  <mergeCells count="2">
    <mergeCell ref="A1:B1"/>
    <mergeCell ref="E1:P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8"/>
  <sheetViews>
    <sheetView topLeftCell="A16" workbookViewId="0">
      <selection activeCell="B28" sqref="B28"/>
    </sheetView>
  </sheetViews>
  <sheetFormatPr defaultRowHeight="15" x14ac:dyDescent="0.25"/>
  <cols>
    <col min="1" max="1" width="64.42578125" style="21" customWidth="1"/>
    <col min="2" max="2" width="53.85546875" style="44" customWidth="1"/>
  </cols>
  <sheetData>
    <row r="1" spans="1:14" ht="21" x14ac:dyDescent="0.35">
      <c r="A1" s="108" t="s">
        <v>43</v>
      </c>
      <c r="B1" s="109"/>
    </row>
    <row r="2" spans="1:14" ht="30" x14ac:dyDescent="0.25">
      <c r="A2" s="38" t="s">
        <v>2</v>
      </c>
      <c r="B2" s="39" t="s">
        <v>44</v>
      </c>
      <c r="C2" s="9"/>
      <c r="D2" s="9"/>
      <c r="E2" s="9"/>
      <c r="F2" s="9"/>
      <c r="G2" s="9"/>
      <c r="H2" s="9"/>
      <c r="I2" s="9"/>
      <c r="J2" s="9"/>
      <c r="K2" s="40"/>
      <c r="L2" s="40"/>
      <c r="M2" s="40"/>
      <c r="N2" s="9"/>
    </row>
    <row r="3" spans="1:14" ht="30" x14ac:dyDescent="0.25">
      <c r="A3" s="38" t="s">
        <v>5</v>
      </c>
      <c r="B3" s="39" t="s">
        <v>45</v>
      </c>
      <c r="C3" s="9"/>
      <c r="D3" s="9"/>
      <c r="E3" s="9"/>
      <c r="F3" s="9"/>
      <c r="G3" s="9"/>
      <c r="H3" s="9"/>
      <c r="I3" s="9"/>
      <c r="J3" s="9"/>
      <c r="K3" s="40"/>
      <c r="L3" s="40"/>
      <c r="M3" s="40"/>
      <c r="N3" s="9"/>
    </row>
    <row r="4" spans="1:14" ht="15.75" x14ac:dyDescent="0.25">
      <c r="A4" s="41" t="s">
        <v>8</v>
      </c>
      <c r="B4" s="42" t="s">
        <v>46</v>
      </c>
      <c r="C4" s="43"/>
      <c r="D4" s="43"/>
      <c r="E4" s="43"/>
      <c r="F4" s="43"/>
      <c r="G4" s="43"/>
      <c r="H4" s="43"/>
      <c r="I4" s="43"/>
      <c r="J4" s="43"/>
      <c r="K4" s="43"/>
      <c r="L4" s="43"/>
      <c r="M4" s="43"/>
      <c r="N4" s="17"/>
    </row>
    <row r="5" spans="1:14" ht="15.75" x14ac:dyDescent="0.25">
      <c r="A5" s="21" t="s">
        <v>12</v>
      </c>
      <c r="B5" s="42" t="s">
        <v>47</v>
      </c>
      <c r="C5" s="43"/>
      <c r="D5" s="43"/>
      <c r="E5" s="43"/>
      <c r="F5" s="43"/>
      <c r="G5" s="43"/>
      <c r="H5" s="43"/>
      <c r="I5" s="43"/>
      <c r="J5" s="43"/>
      <c r="K5" s="43"/>
      <c r="L5" s="43"/>
      <c r="M5" s="43"/>
      <c r="N5" s="17"/>
    </row>
    <row r="6" spans="1:14" ht="15.75" x14ac:dyDescent="0.25">
      <c r="A6" s="41" t="s">
        <v>15</v>
      </c>
      <c r="B6" s="42" t="s">
        <v>48</v>
      </c>
      <c r="C6" s="43"/>
      <c r="D6" s="43"/>
      <c r="E6" s="43"/>
      <c r="F6" s="43"/>
      <c r="G6" s="43"/>
      <c r="H6" s="43"/>
      <c r="I6" s="43"/>
      <c r="J6" s="43"/>
      <c r="K6" s="43"/>
      <c r="L6" s="43"/>
      <c r="M6" s="43"/>
      <c r="N6" s="17"/>
    </row>
    <row r="7" spans="1:14" ht="47.25" x14ac:dyDescent="0.25">
      <c r="A7" s="41" t="s">
        <v>18</v>
      </c>
      <c r="B7" s="42" t="s">
        <v>49</v>
      </c>
      <c r="C7" s="43"/>
      <c r="D7" s="43"/>
      <c r="E7" s="43"/>
      <c r="F7" s="43"/>
      <c r="G7" s="43"/>
      <c r="H7" s="43"/>
      <c r="I7" s="43"/>
      <c r="J7" s="43"/>
      <c r="K7" s="43"/>
      <c r="L7" s="43"/>
      <c r="M7" s="43"/>
      <c r="N7" s="17"/>
    </row>
    <row r="8" spans="1:14" ht="31.5" x14ac:dyDescent="0.25">
      <c r="A8" s="21" t="s">
        <v>21</v>
      </c>
      <c r="B8" s="42" t="s">
        <v>50</v>
      </c>
      <c r="C8" s="43"/>
      <c r="D8" s="43"/>
      <c r="E8" s="43"/>
      <c r="F8" s="43"/>
      <c r="G8" s="43"/>
      <c r="H8" s="43"/>
      <c r="I8" s="43"/>
      <c r="J8" s="43"/>
      <c r="K8" s="43"/>
      <c r="L8" s="43"/>
      <c r="M8" s="43"/>
      <c r="N8" s="17"/>
    </row>
    <row r="9" spans="1:14" ht="78.75" x14ac:dyDescent="0.25">
      <c r="A9" s="18" t="s">
        <v>24</v>
      </c>
      <c r="B9" s="42" t="s">
        <v>51</v>
      </c>
      <c r="C9" s="43"/>
      <c r="D9" s="43"/>
      <c r="E9" s="43"/>
      <c r="F9" s="43"/>
      <c r="G9" s="43"/>
      <c r="H9" s="43"/>
      <c r="I9" s="43"/>
      <c r="J9" s="43"/>
      <c r="K9" s="43"/>
      <c r="L9" s="43"/>
      <c r="M9" s="43"/>
      <c r="N9" s="17"/>
    </row>
    <row r="10" spans="1:14" ht="78.75" x14ac:dyDescent="0.25">
      <c r="A10" s="18" t="s">
        <v>27</v>
      </c>
      <c r="B10" s="42" t="s">
        <v>52</v>
      </c>
      <c r="C10" s="43"/>
      <c r="D10" s="43"/>
      <c r="E10" s="43"/>
      <c r="F10" s="43"/>
      <c r="G10" s="43"/>
      <c r="H10" s="43"/>
      <c r="I10" s="43"/>
      <c r="J10" s="43"/>
      <c r="K10" s="43"/>
      <c r="L10" s="43"/>
      <c r="M10" s="43"/>
      <c r="N10" s="17"/>
    </row>
    <row r="11" spans="1:14" x14ac:dyDescent="0.25">
      <c r="A11" s="18"/>
    </row>
    <row r="12" spans="1:14" ht="30" x14ac:dyDescent="0.25">
      <c r="A12" s="18" t="s">
        <v>30</v>
      </c>
      <c r="B12" s="44" t="s">
        <v>53</v>
      </c>
    </row>
    <row r="13" spans="1:14" ht="60" x14ac:dyDescent="0.25">
      <c r="A13" s="18" t="s">
        <v>54</v>
      </c>
    </row>
    <row r="14" spans="1:14" x14ac:dyDescent="0.25">
      <c r="A14" s="18" t="s">
        <v>32</v>
      </c>
    </row>
    <row r="15" spans="1:14" x14ac:dyDescent="0.25">
      <c r="A15" s="18"/>
    </row>
    <row r="16" spans="1:14" ht="30" x14ac:dyDescent="0.25">
      <c r="A16" s="18" t="s">
        <v>33</v>
      </c>
      <c r="B16" s="44" t="s">
        <v>55</v>
      </c>
    </row>
    <row r="17" spans="1:2" ht="45" x14ac:dyDescent="0.25">
      <c r="A17" s="18" t="s">
        <v>34</v>
      </c>
      <c r="B17" s="44" t="s">
        <v>56</v>
      </c>
    </row>
    <row r="18" spans="1:2" ht="30" x14ac:dyDescent="0.25">
      <c r="A18" s="18" t="s">
        <v>35</v>
      </c>
    </row>
    <row r="19" spans="1:2" x14ac:dyDescent="0.25">
      <c r="A19" s="18"/>
    </row>
    <row r="20" spans="1:2" x14ac:dyDescent="0.25">
      <c r="A20" s="18" t="s">
        <v>36</v>
      </c>
      <c r="B20" s="44" t="s">
        <v>57</v>
      </c>
    </row>
    <row r="21" spans="1:2" ht="15" customHeight="1" x14ac:dyDescent="0.25">
      <c r="A21" s="18"/>
    </row>
    <row r="22" spans="1:2" x14ac:dyDescent="0.25">
      <c r="A22" s="18" t="s">
        <v>37</v>
      </c>
      <c r="B22" s="44" t="s">
        <v>57</v>
      </c>
    </row>
    <row r="23" spans="1:2" ht="30" x14ac:dyDescent="0.25">
      <c r="A23" s="18" t="s">
        <v>38</v>
      </c>
      <c r="B23" s="44" t="s">
        <v>57</v>
      </c>
    </row>
    <row r="24" spans="1:2" x14ac:dyDescent="0.25">
      <c r="A24" s="18"/>
    </row>
    <row r="25" spans="1:2" ht="45" x14ac:dyDescent="0.25">
      <c r="A25" s="18" t="s">
        <v>58</v>
      </c>
      <c r="B25" s="44" t="s">
        <v>57</v>
      </c>
    </row>
    <row r="26" spans="1:2" x14ac:dyDescent="0.25">
      <c r="A26" s="18" t="s">
        <v>40</v>
      </c>
      <c r="B26" s="44" t="s">
        <v>59</v>
      </c>
    </row>
    <row r="27" spans="1:2" ht="30" x14ac:dyDescent="0.25">
      <c r="A27" s="21" t="s">
        <v>41</v>
      </c>
      <c r="B27" s="44" t="s">
        <v>60</v>
      </c>
    </row>
    <row r="28" spans="1:2" ht="30" x14ac:dyDescent="0.25">
      <c r="A28" s="21" t="s">
        <v>42</v>
      </c>
      <c r="B28" s="44" t="s">
        <v>56</v>
      </c>
    </row>
  </sheetData>
  <mergeCells count="1">
    <mergeCell ref="A1:B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Q10" activeCellId="3" sqref="H10:I10 L10 N10 Q10"/>
    </sheetView>
  </sheetViews>
  <sheetFormatPr defaultRowHeight="15" x14ac:dyDescent="0.25"/>
  <cols>
    <col min="1" max="1" width="68.5703125" style="1" customWidth="1"/>
    <col min="2" max="2" width="21.85546875" style="1" customWidth="1"/>
    <col min="3" max="3" width="9.140625" style="1"/>
    <col min="4" max="4" width="9.140625" style="1" customWidth="1"/>
    <col min="5" max="5" width="16" style="29" customWidth="1"/>
    <col min="6" max="6" width="20.140625" style="21" bestFit="1" customWidth="1"/>
    <col min="7" max="9" width="9.140625" style="1"/>
    <col min="10" max="10" width="9.28515625" style="1" customWidth="1"/>
    <col min="11" max="16" width="9.140625" style="1"/>
    <col min="17" max="18" width="9.140625" style="2"/>
    <col min="19" max="16384" width="9.140625" style="1"/>
  </cols>
  <sheetData>
    <row r="1" spans="1:18" ht="21" x14ac:dyDescent="0.35">
      <c r="A1" s="108" t="s">
        <v>61</v>
      </c>
      <c r="B1" s="109"/>
      <c r="E1" s="112" t="s">
        <v>62</v>
      </c>
      <c r="F1" s="113"/>
      <c r="G1" s="113"/>
      <c r="H1" s="113"/>
      <c r="I1" s="113"/>
      <c r="J1" s="113"/>
      <c r="K1" s="113"/>
      <c r="L1" s="114"/>
      <c r="M1" s="114"/>
      <c r="N1" s="114"/>
      <c r="O1" s="114"/>
      <c r="P1" s="114"/>
    </row>
    <row r="2" spans="1:18" ht="15.75" x14ac:dyDescent="0.25">
      <c r="A2" s="3" t="s">
        <v>2</v>
      </c>
      <c r="B2" s="4"/>
      <c r="E2" s="5" t="s">
        <v>3</v>
      </c>
      <c r="F2" s="6" t="s">
        <v>4</v>
      </c>
      <c r="G2" s="7">
        <v>1</v>
      </c>
      <c r="H2" s="7">
        <v>2</v>
      </c>
      <c r="I2" s="7">
        <v>3</v>
      </c>
      <c r="J2" s="7">
        <v>4</v>
      </c>
      <c r="K2" s="7">
        <v>5</v>
      </c>
      <c r="L2" s="7">
        <v>6</v>
      </c>
      <c r="M2" s="7">
        <v>7</v>
      </c>
      <c r="N2" s="7">
        <v>8</v>
      </c>
      <c r="O2" s="8">
        <v>9</v>
      </c>
      <c r="P2" s="8">
        <v>10</v>
      </c>
      <c r="Q2" s="8">
        <v>11</v>
      </c>
      <c r="R2" s="9"/>
    </row>
    <row r="3" spans="1:18" s="12" customFormat="1" ht="15.75" x14ac:dyDescent="0.25">
      <c r="A3" s="10" t="s">
        <v>5</v>
      </c>
      <c r="B3" s="11"/>
      <c r="E3" s="13" t="s">
        <v>6</v>
      </c>
      <c r="F3" s="14" t="s">
        <v>7</v>
      </c>
      <c r="G3" s="15">
        <v>3066</v>
      </c>
      <c r="H3" s="15">
        <v>4128</v>
      </c>
      <c r="I3" s="15">
        <v>5191</v>
      </c>
      <c r="J3" s="15">
        <v>6253</v>
      </c>
      <c r="K3" s="15">
        <v>7315</v>
      </c>
      <c r="L3" s="15">
        <v>8378</v>
      </c>
      <c r="M3" s="15">
        <v>9440</v>
      </c>
      <c r="N3" s="15">
        <v>10503</v>
      </c>
      <c r="O3" s="15">
        <v>11565</v>
      </c>
      <c r="P3" s="15">
        <v>12627</v>
      </c>
      <c r="Q3" s="16">
        <v>13690</v>
      </c>
      <c r="R3" s="17"/>
    </row>
    <row r="4" spans="1:18" s="12" customFormat="1" ht="15.75" x14ac:dyDescent="0.25">
      <c r="A4" s="18" t="s">
        <v>8</v>
      </c>
      <c r="B4" s="19"/>
      <c r="D4" s="20" t="s">
        <v>9</v>
      </c>
      <c r="E4" s="12" t="s">
        <v>10</v>
      </c>
      <c r="F4" s="21" t="s">
        <v>11</v>
      </c>
      <c r="G4" s="12">
        <v>2312</v>
      </c>
      <c r="H4" s="12">
        <v>3113</v>
      </c>
      <c r="I4" s="12">
        <v>3914</v>
      </c>
      <c r="J4" s="12">
        <v>4715</v>
      </c>
      <c r="K4" s="12">
        <v>5517</v>
      </c>
      <c r="L4" s="12">
        <v>6318</v>
      </c>
      <c r="M4" s="12">
        <v>7119</v>
      </c>
      <c r="N4" s="12">
        <v>7920</v>
      </c>
      <c r="O4" s="12">
        <v>8721</v>
      </c>
      <c r="P4" s="12">
        <v>9522</v>
      </c>
      <c r="Q4" s="12">
        <v>10324</v>
      </c>
      <c r="R4" s="17"/>
    </row>
    <row r="5" spans="1:18" s="12" customFormat="1" ht="15.75" x14ac:dyDescent="0.25">
      <c r="A5" s="12" t="s">
        <v>12</v>
      </c>
      <c r="B5" s="22"/>
      <c r="C5" s="18"/>
      <c r="D5" s="20"/>
      <c r="E5" s="13" t="s">
        <v>13</v>
      </c>
      <c r="F5" s="14" t="s">
        <v>14</v>
      </c>
      <c r="G5" s="15">
        <v>2071</v>
      </c>
      <c r="H5" s="15">
        <v>2788</v>
      </c>
      <c r="I5" s="15">
        <v>3506</v>
      </c>
      <c r="J5" s="15">
        <v>4223</v>
      </c>
      <c r="K5" s="15">
        <v>4941</v>
      </c>
      <c r="L5" s="15">
        <v>5659</v>
      </c>
      <c r="M5" s="15">
        <v>6376</v>
      </c>
      <c r="N5" s="15">
        <v>7094</v>
      </c>
      <c r="O5" s="15">
        <v>7811</v>
      </c>
      <c r="P5" s="15">
        <v>8529</v>
      </c>
      <c r="Q5" s="15">
        <v>9246</v>
      </c>
      <c r="R5" s="17"/>
    </row>
    <row r="6" spans="1:18" s="12" customFormat="1" ht="30" x14ac:dyDescent="0.25">
      <c r="A6" s="18" t="s">
        <v>15</v>
      </c>
      <c r="B6" s="23"/>
      <c r="C6" s="18"/>
      <c r="D6" s="20" t="s">
        <v>9</v>
      </c>
      <c r="E6" s="13" t="s">
        <v>64</v>
      </c>
      <c r="F6" s="14" t="s">
        <v>17</v>
      </c>
      <c r="G6" s="15">
        <v>2021</v>
      </c>
      <c r="H6" s="15">
        <v>2721</v>
      </c>
      <c r="I6" s="15">
        <v>3421</v>
      </c>
      <c r="J6" s="15">
        <v>4121</v>
      </c>
      <c r="K6" s="15">
        <v>4821</v>
      </c>
      <c r="L6" s="15">
        <v>5521</v>
      </c>
      <c r="M6" s="15">
        <v>6221</v>
      </c>
      <c r="N6" s="15">
        <v>6922</v>
      </c>
      <c r="O6" s="15">
        <v>7622</v>
      </c>
      <c r="P6" s="15">
        <v>8322</v>
      </c>
      <c r="Q6" s="15">
        <v>9022</v>
      </c>
      <c r="R6" s="17"/>
    </row>
    <row r="7" spans="1:18" s="12" customFormat="1" ht="15.75" x14ac:dyDescent="0.25">
      <c r="A7" s="18" t="s">
        <v>18</v>
      </c>
      <c r="B7" s="24"/>
      <c r="E7" s="12" t="s">
        <v>19</v>
      </c>
      <c r="F7" s="21" t="s">
        <v>20</v>
      </c>
      <c r="G7" s="25">
        <v>1910</v>
      </c>
      <c r="H7" s="25">
        <v>2572</v>
      </c>
      <c r="I7" s="25">
        <v>3234</v>
      </c>
      <c r="J7" s="25">
        <v>3895</v>
      </c>
      <c r="K7" s="25">
        <v>4557</v>
      </c>
      <c r="L7" s="25">
        <v>5219</v>
      </c>
      <c r="M7" s="25">
        <v>5881</v>
      </c>
      <c r="N7" s="25">
        <v>6543</v>
      </c>
      <c r="O7" s="25">
        <v>7205</v>
      </c>
      <c r="P7" s="25">
        <v>7866</v>
      </c>
      <c r="Q7" s="25">
        <v>8528</v>
      </c>
      <c r="R7" s="17"/>
    </row>
    <row r="8" spans="1:18" ht="15.75" x14ac:dyDescent="0.25">
      <c r="A8" s="1" t="s">
        <v>21</v>
      </c>
      <c r="B8" s="26"/>
      <c r="E8" s="13" t="s">
        <v>22</v>
      </c>
      <c r="F8" s="14" t="s">
        <v>23</v>
      </c>
      <c r="G8" s="15">
        <v>1558</v>
      </c>
      <c r="H8" s="15">
        <v>2098</v>
      </c>
      <c r="I8" s="15">
        <v>2638</v>
      </c>
      <c r="J8" s="15">
        <v>3178</v>
      </c>
      <c r="K8" s="15">
        <v>3719</v>
      </c>
      <c r="L8" s="15">
        <v>4258</v>
      </c>
      <c r="M8" s="15">
        <v>4798</v>
      </c>
      <c r="N8" s="15">
        <v>5338</v>
      </c>
      <c r="O8" s="15">
        <v>5878</v>
      </c>
      <c r="P8" s="15">
        <v>6417</v>
      </c>
      <c r="Q8" s="16">
        <v>6957</v>
      </c>
      <c r="R8" s="17"/>
    </row>
    <row r="9" spans="1:18" ht="30" x14ac:dyDescent="0.25">
      <c r="A9" s="27" t="s">
        <v>24</v>
      </c>
      <c r="B9" s="28"/>
      <c r="E9" s="13" t="s">
        <v>65</v>
      </c>
      <c r="F9" s="14" t="s">
        <v>26</v>
      </c>
      <c r="G9" s="15">
        <v>1538</v>
      </c>
      <c r="H9" s="15">
        <v>2071</v>
      </c>
      <c r="I9" s="15">
        <v>2604</v>
      </c>
      <c r="J9" s="15">
        <v>3137</v>
      </c>
      <c r="K9" s="15">
        <v>3670</v>
      </c>
      <c r="L9" s="15">
        <v>4203</v>
      </c>
      <c r="M9" s="15">
        <v>4736</v>
      </c>
      <c r="N9" s="15">
        <v>5269</v>
      </c>
      <c r="O9" s="15">
        <v>5802</v>
      </c>
      <c r="P9" s="15">
        <v>6335</v>
      </c>
      <c r="Q9" s="15">
        <v>6868</v>
      </c>
      <c r="R9" s="17"/>
    </row>
    <row r="10" spans="1:18" ht="30" x14ac:dyDescent="0.25">
      <c r="A10" s="18" t="s">
        <v>27</v>
      </c>
      <c r="B10" s="28"/>
      <c r="E10" s="29" t="s">
        <v>28</v>
      </c>
      <c r="F10" s="30" t="s">
        <v>29</v>
      </c>
      <c r="G10" s="25">
        <v>192</v>
      </c>
      <c r="H10" s="115">
        <v>309</v>
      </c>
      <c r="I10" s="115">
        <v>387</v>
      </c>
      <c r="J10" s="25">
        <v>456</v>
      </c>
      <c r="K10" s="25">
        <v>520</v>
      </c>
      <c r="L10" s="115">
        <v>583</v>
      </c>
      <c r="M10" s="25">
        <v>645</v>
      </c>
      <c r="N10" s="115">
        <v>705</v>
      </c>
      <c r="O10" s="25">
        <v>764</v>
      </c>
      <c r="P10" s="25">
        <v>823</v>
      </c>
      <c r="Q10" s="116">
        <v>883</v>
      </c>
      <c r="R10" s="31"/>
    </row>
    <row r="11" spans="1:18" x14ac:dyDescent="0.25">
      <c r="A11" s="18"/>
      <c r="B11" s="27"/>
    </row>
    <row r="12" spans="1:18" ht="30" x14ac:dyDescent="0.25">
      <c r="A12" s="18" t="s">
        <v>30</v>
      </c>
      <c r="B12" s="26"/>
    </row>
    <row r="13" spans="1:18" ht="45" x14ac:dyDescent="0.25">
      <c r="A13" s="18" t="s">
        <v>31</v>
      </c>
      <c r="B13" s="27"/>
      <c r="G13" s="2"/>
      <c r="H13" s="2"/>
      <c r="I13" s="2"/>
      <c r="J13" s="2"/>
      <c r="K13" s="2"/>
      <c r="L13" s="2"/>
      <c r="M13" s="2"/>
      <c r="N13" s="2"/>
      <c r="O13" s="2"/>
      <c r="P13" s="2"/>
    </row>
    <row r="14" spans="1:18" x14ac:dyDescent="0.25">
      <c r="A14" s="18" t="s">
        <v>32</v>
      </c>
      <c r="B14" s="27"/>
    </row>
    <row r="15" spans="1:18" x14ac:dyDescent="0.25">
      <c r="A15" s="18"/>
      <c r="B15" s="27"/>
    </row>
    <row r="16" spans="1:18" ht="30" x14ac:dyDescent="0.25">
      <c r="A16" s="18" t="s">
        <v>33</v>
      </c>
      <c r="B16" s="26"/>
      <c r="R16" s="1"/>
    </row>
    <row r="17" spans="1:18" ht="30" x14ac:dyDescent="0.25">
      <c r="A17" s="18" t="s">
        <v>34</v>
      </c>
      <c r="B17" s="27"/>
      <c r="Q17" s="1"/>
      <c r="R17" s="1"/>
    </row>
    <row r="18" spans="1:18" ht="30" x14ac:dyDescent="0.25">
      <c r="A18" s="18" t="s">
        <v>35</v>
      </c>
      <c r="B18" s="27"/>
      <c r="Q18" s="1"/>
      <c r="R18" s="1"/>
    </row>
    <row r="19" spans="1:18" x14ac:dyDescent="0.25">
      <c r="A19" s="18"/>
      <c r="B19" s="27"/>
      <c r="Q19" s="1"/>
      <c r="R19" s="1"/>
    </row>
    <row r="20" spans="1:18" x14ac:dyDescent="0.25">
      <c r="A20" s="27" t="s">
        <v>36</v>
      </c>
      <c r="B20" s="32">
        <f>B8</f>
        <v>0</v>
      </c>
      <c r="Q20" s="1"/>
      <c r="R20" s="1"/>
    </row>
    <row r="21" spans="1:18" x14ac:dyDescent="0.25">
      <c r="A21" s="27"/>
      <c r="B21" s="27"/>
      <c r="Q21" s="1"/>
      <c r="R21" s="1"/>
    </row>
    <row r="22" spans="1:18" x14ac:dyDescent="0.25">
      <c r="A22" s="27" t="s">
        <v>37</v>
      </c>
      <c r="B22" s="33">
        <f>B9</f>
        <v>0</v>
      </c>
      <c r="Q22" s="1"/>
      <c r="R22" s="1"/>
    </row>
    <row r="23" spans="1:18" x14ac:dyDescent="0.25">
      <c r="A23" s="18" t="s">
        <v>38</v>
      </c>
      <c r="B23" s="34">
        <f>B10</f>
        <v>0</v>
      </c>
      <c r="Q23" s="1"/>
      <c r="R23" s="1"/>
    </row>
    <row r="24" spans="1:18" x14ac:dyDescent="0.25">
      <c r="A24" s="27"/>
      <c r="Q24" s="1"/>
      <c r="R24" s="1"/>
    </row>
    <row r="25" spans="1:18" ht="60" x14ac:dyDescent="0.25">
      <c r="A25" s="35" t="s">
        <v>39</v>
      </c>
      <c r="B25" s="36" t="e">
        <f>ABS((B9-B10)/B9)</f>
        <v>#DIV/0!</v>
      </c>
      <c r="Q25" s="1"/>
      <c r="R25" s="1"/>
    </row>
    <row r="26" spans="1:18" x14ac:dyDescent="0.25">
      <c r="A26" s="18" t="s">
        <v>40</v>
      </c>
      <c r="B26" s="26"/>
      <c r="R26" s="1"/>
    </row>
    <row r="27" spans="1:18" ht="30" x14ac:dyDescent="0.25">
      <c r="A27" s="21" t="s">
        <v>41</v>
      </c>
      <c r="Q27" s="1"/>
      <c r="R27" s="1"/>
    </row>
    <row r="28" spans="1:18" ht="30" x14ac:dyDescent="0.25">
      <c r="A28" s="21" t="s">
        <v>42</v>
      </c>
      <c r="E28" s="1"/>
      <c r="Q28" s="1"/>
      <c r="R28" s="1"/>
    </row>
    <row r="29" spans="1:18" x14ac:dyDescent="0.25">
      <c r="E29" s="1"/>
      <c r="Q29" s="1"/>
    </row>
  </sheetData>
  <mergeCells count="2">
    <mergeCell ref="A1:B1"/>
    <mergeCell ref="E1:P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34"/>
  <sheetViews>
    <sheetView workbookViewId="0">
      <selection sqref="A1:XFD1048576"/>
    </sheetView>
  </sheetViews>
  <sheetFormatPr defaultRowHeight="15" x14ac:dyDescent="0.25"/>
  <cols>
    <col min="1" max="1" width="91.42578125" style="44" customWidth="1"/>
    <col min="2" max="2" width="58.140625" style="44" customWidth="1"/>
  </cols>
  <sheetData>
    <row r="1" spans="1:2" ht="36.75" x14ac:dyDescent="0.25">
      <c r="A1" s="45" t="s">
        <v>73</v>
      </c>
    </row>
    <row r="2" spans="1:2" ht="30" x14ac:dyDescent="0.25">
      <c r="A2" s="44" t="s">
        <v>63</v>
      </c>
      <c r="B2" s="44" t="s">
        <v>44</v>
      </c>
    </row>
    <row r="3" spans="1:2" ht="30" x14ac:dyDescent="0.25">
      <c r="A3" s="44" t="s">
        <v>5</v>
      </c>
      <c r="B3" s="44" t="s">
        <v>45</v>
      </c>
    </row>
    <row r="4" spans="1:2" x14ac:dyDescent="0.25">
      <c r="A4" s="44" t="s">
        <v>8</v>
      </c>
      <c r="B4" s="44" t="s">
        <v>46</v>
      </c>
    </row>
    <row r="5" spans="1:2" x14ac:dyDescent="0.25">
      <c r="A5" s="44" t="s">
        <v>12</v>
      </c>
      <c r="B5" s="44" t="s">
        <v>47</v>
      </c>
    </row>
    <row r="6" spans="1:2" x14ac:dyDescent="0.25">
      <c r="A6" s="44" t="s">
        <v>15</v>
      </c>
      <c r="B6" s="44" t="s">
        <v>48</v>
      </c>
    </row>
    <row r="7" spans="1:2" ht="45" x14ac:dyDescent="0.25">
      <c r="A7" s="44" t="s">
        <v>18</v>
      </c>
      <c r="B7" s="44" t="s">
        <v>49</v>
      </c>
    </row>
    <row r="9" spans="1:2" ht="30" x14ac:dyDescent="0.25">
      <c r="A9" s="44" t="s">
        <v>21</v>
      </c>
      <c r="B9" s="44" t="s">
        <v>50</v>
      </c>
    </row>
    <row r="10" spans="1:2" ht="60" x14ac:dyDescent="0.25">
      <c r="A10" s="44" t="s">
        <v>24</v>
      </c>
      <c r="B10" s="44" t="s">
        <v>51</v>
      </c>
    </row>
    <row r="11" spans="1:2" ht="75" x14ac:dyDescent="0.25">
      <c r="A11" s="44" t="s">
        <v>27</v>
      </c>
      <c r="B11" s="44" t="s">
        <v>52</v>
      </c>
    </row>
    <row r="13" spans="1:2" x14ac:dyDescent="0.25">
      <c r="A13" s="44" t="s">
        <v>66</v>
      </c>
      <c r="B13" s="44" t="s">
        <v>74</v>
      </c>
    </row>
    <row r="14" spans="1:2" ht="45" x14ac:dyDescent="0.25">
      <c r="A14" s="44" t="s">
        <v>54</v>
      </c>
    </row>
    <row r="15" spans="1:2" x14ac:dyDescent="0.25">
      <c r="A15" s="44" t="s">
        <v>67</v>
      </c>
    </row>
    <row r="17" spans="1:2" x14ac:dyDescent="0.25">
      <c r="A17" s="44" t="s">
        <v>68</v>
      </c>
      <c r="B17" s="44" t="s">
        <v>55</v>
      </c>
    </row>
    <row r="18" spans="1:2" ht="30" x14ac:dyDescent="0.25">
      <c r="A18" s="44" t="s">
        <v>69</v>
      </c>
      <c r="B18" s="44" t="s">
        <v>56</v>
      </c>
    </row>
    <row r="19" spans="1:2" ht="30" x14ac:dyDescent="0.25">
      <c r="A19" s="44" t="s">
        <v>70</v>
      </c>
    </row>
    <row r="21" spans="1:2" x14ac:dyDescent="0.25">
      <c r="A21" s="44" t="s">
        <v>75</v>
      </c>
      <c r="B21" s="44" t="s">
        <v>76</v>
      </c>
    </row>
    <row r="22" spans="1:2" x14ac:dyDescent="0.25">
      <c r="A22" s="44" t="s">
        <v>36</v>
      </c>
      <c r="B22" s="44" t="s">
        <v>57</v>
      </c>
    </row>
    <row r="24" spans="1:2" x14ac:dyDescent="0.25">
      <c r="A24" s="44" t="s">
        <v>37</v>
      </c>
      <c r="B24" s="44" t="s">
        <v>57</v>
      </c>
    </row>
    <row r="25" spans="1:2" x14ac:dyDescent="0.25">
      <c r="A25" s="44" t="s">
        <v>38</v>
      </c>
      <c r="B25" s="44" t="s">
        <v>57</v>
      </c>
    </row>
    <row r="27" spans="1:2" x14ac:dyDescent="0.25">
      <c r="A27" s="44" t="s">
        <v>77</v>
      </c>
      <c r="B27" s="44" t="s">
        <v>57</v>
      </c>
    </row>
    <row r="28" spans="1:2" x14ac:dyDescent="0.25">
      <c r="A28" s="44" t="s">
        <v>78</v>
      </c>
      <c r="B28" s="44" t="s">
        <v>57</v>
      </c>
    </row>
    <row r="30" spans="1:2" x14ac:dyDescent="0.25">
      <c r="A30" s="44" t="s">
        <v>79</v>
      </c>
      <c r="B30" s="44" t="s">
        <v>57</v>
      </c>
    </row>
    <row r="32" spans="1:2" x14ac:dyDescent="0.25">
      <c r="A32" s="44" t="s">
        <v>80</v>
      </c>
      <c r="B32" s="44" t="s">
        <v>59</v>
      </c>
    </row>
    <row r="33" spans="1:2" x14ac:dyDescent="0.25">
      <c r="A33" s="44" t="s">
        <v>71</v>
      </c>
      <c r="B33" s="44" t="s">
        <v>60</v>
      </c>
    </row>
    <row r="34" spans="1:2" ht="30" x14ac:dyDescent="0.25">
      <c r="A34" s="44" t="s">
        <v>72</v>
      </c>
      <c r="B34" s="44" t="s">
        <v>56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34"/>
  <sheetViews>
    <sheetView workbookViewId="0">
      <selection sqref="A1:XFD1048576"/>
    </sheetView>
  </sheetViews>
  <sheetFormatPr defaultRowHeight="15" x14ac:dyDescent="0.25"/>
  <cols>
    <col min="1" max="1" width="74.5703125" style="44" customWidth="1"/>
    <col min="2" max="2" width="19" customWidth="1"/>
    <col min="5" max="5" width="19.85546875" style="44" customWidth="1"/>
    <col min="6" max="6" width="17.42578125" customWidth="1"/>
  </cols>
  <sheetData>
    <row r="1" spans="1:17" ht="21" x14ac:dyDescent="0.35">
      <c r="A1" s="44" t="s">
        <v>81</v>
      </c>
      <c r="E1" s="46" t="s">
        <v>82</v>
      </c>
      <c r="F1" s="46"/>
      <c r="G1" s="46"/>
      <c r="H1" s="46"/>
      <c r="I1" s="46"/>
      <c r="J1" s="46"/>
      <c r="K1" s="46"/>
      <c r="L1" s="46"/>
    </row>
    <row r="2" spans="1:17" x14ac:dyDescent="0.25">
      <c r="A2" s="44" t="s">
        <v>63</v>
      </c>
      <c r="E2" s="44" t="s">
        <v>3</v>
      </c>
      <c r="F2" t="s">
        <v>4</v>
      </c>
      <c r="G2">
        <v>1</v>
      </c>
      <c r="H2">
        <v>2</v>
      </c>
      <c r="I2">
        <v>3</v>
      </c>
      <c r="J2">
        <v>4</v>
      </c>
      <c r="K2">
        <v>5</v>
      </c>
      <c r="L2">
        <v>6</v>
      </c>
      <c r="M2">
        <v>7</v>
      </c>
      <c r="N2">
        <v>8</v>
      </c>
      <c r="O2">
        <v>9</v>
      </c>
      <c r="P2">
        <v>10</v>
      </c>
      <c r="Q2">
        <v>11</v>
      </c>
    </row>
    <row r="3" spans="1:17" x14ac:dyDescent="0.25">
      <c r="A3" s="44" t="s">
        <v>5</v>
      </c>
      <c r="E3" s="44" t="s">
        <v>6</v>
      </c>
      <c r="F3" t="s">
        <v>7</v>
      </c>
      <c r="G3">
        <v>3020</v>
      </c>
      <c r="H3">
        <v>4072</v>
      </c>
      <c r="I3">
        <v>5124</v>
      </c>
      <c r="J3">
        <v>6177</v>
      </c>
      <c r="K3">
        <v>7229</v>
      </c>
      <c r="L3">
        <v>8281</v>
      </c>
      <c r="M3">
        <v>9336</v>
      </c>
      <c r="N3">
        <v>10393</v>
      </c>
      <c r="O3">
        <v>11451</v>
      </c>
      <c r="P3">
        <v>12508</v>
      </c>
      <c r="Q3">
        <v>13565</v>
      </c>
    </row>
    <row r="4" spans="1:17" x14ac:dyDescent="0.25">
      <c r="A4" s="44" t="s">
        <v>8</v>
      </c>
      <c r="D4" t="s">
        <v>9</v>
      </c>
      <c r="E4" s="44" t="s">
        <v>10</v>
      </c>
      <c r="F4" t="s">
        <v>11</v>
      </c>
      <c r="G4">
        <v>2278</v>
      </c>
      <c r="H4">
        <v>3071</v>
      </c>
      <c r="I4">
        <v>3864</v>
      </c>
      <c r="J4">
        <v>4658</v>
      </c>
      <c r="K4">
        <v>5451</v>
      </c>
      <c r="L4">
        <v>6245</v>
      </c>
      <c r="M4">
        <v>7040</v>
      </c>
      <c r="N4">
        <v>7838</v>
      </c>
      <c r="O4">
        <v>8635</v>
      </c>
      <c r="P4">
        <v>9432</v>
      </c>
      <c r="Q4">
        <v>10230</v>
      </c>
    </row>
    <row r="5" spans="1:17" x14ac:dyDescent="0.25">
      <c r="A5" s="44" t="s">
        <v>12</v>
      </c>
      <c r="E5" s="44" t="s">
        <v>19</v>
      </c>
      <c r="F5" t="s">
        <v>20</v>
      </c>
      <c r="G5">
        <v>1881</v>
      </c>
      <c r="H5">
        <v>2537</v>
      </c>
      <c r="I5">
        <v>3192</v>
      </c>
      <c r="J5">
        <v>3848</v>
      </c>
      <c r="K5">
        <v>4503</v>
      </c>
      <c r="L5">
        <v>5159</v>
      </c>
      <c r="M5">
        <v>5816</v>
      </c>
      <c r="N5">
        <v>6475</v>
      </c>
      <c r="O5">
        <v>7133</v>
      </c>
      <c r="P5">
        <v>7792</v>
      </c>
      <c r="Q5">
        <v>8451</v>
      </c>
    </row>
    <row r="6" spans="1:17" x14ac:dyDescent="0.25">
      <c r="A6" s="44" t="s">
        <v>15</v>
      </c>
      <c r="D6" t="s">
        <v>9</v>
      </c>
      <c r="E6" s="44" t="s">
        <v>22</v>
      </c>
      <c r="F6" t="s">
        <v>23</v>
      </c>
      <c r="G6">
        <v>1535</v>
      </c>
      <c r="H6">
        <v>2070</v>
      </c>
      <c r="I6">
        <v>2604</v>
      </c>
      <c r="J6">
        <v>3139</v>
      </c>
      <c r="K6">
        <v>3674</v>
      </c>
      <c r="L6">
        <v>4209</v>
      </c>
      <c r="M6">
        <v>4745</v>
      </c>
      <c r="N6">
        <v>5282</v>
      </c>
      <c r="O6">
        <v>5819</v>
      </c>
      <c r="P6">
        <v>6357</v>
      </c>
      <c r="Q6">
        <v>6894</v>
      </c>
    </row>
    <row r="7" spans="1:17" ht="30" x14ac:dyDescent="0.25">
      <c r="A7" s="44" t="s">
        <v>18</v>
      </c>
      <c r="E7" s="44" t="s">
        <v>65</v>
      </c>
      <c r="F7" t="s">
        <v>26</v>
      </c>
      <c r="G7">
        <v>1515</v>
      </c>
      <c r="H7">
        <v>2043</v>
      </c>
      <c r="I7">
        <v>2571</v>
      </c>
      <c r="J7">
        <v>3099</v>
      </c>
      <c r="K7">
        <v>3627</v>
      </c>
      <c r="L7">
        <v>4154</v>
      </c>
      <c r="M7">
        <v>4684</v>
      </c>
      <c r="N7">
        <v>5214</v>
      </c>
      <c r="O7">
        <v>5744</v>
      </c>
      <c r="P7">
        <v>6275</v>
      </c>
      <c r="Q7">
        <v>6805</v>
      </c>
    </row>
    <row r="8" spans="1:17" ht="30" x14ac:dyDescent="0.25">
      <c r="E8" s="44" t="s">
        <v>64</v>
      </c>
      <c r="F8" t="s">
        <v>17</v>
      </c>
      <c r="G8">
        <v>1990</v>
      </c>
      <c r="H8">
        <v>2684</v>
      </c>
      <c r="I8">
        <v>3377</v>
      </c>
      <c r="J8">
        <v>4071</v>
      </c>
      <c r="K8">
        <v>4764</v>
      </c>
      <c r="L8">
        <v>5458</v>
      </c>
      <c r="M8">
        <v>6153</v>
      </c>
      <c r="N8">
        <v>6850</v>
      </c>
      <c r="O8">
        <v>7546</v>
      </c>
      <c r="P8">
        <v>8243</v>
      </c>
      <c r="Q8">
        <v>8740</v>
      </c>
    </row>
    <row r="9" spans="1:17" x14ac:dyDescent="0.25">
      <c r="A9" s="44" t="s">
        <v>21</v>
      </c>
      <c r="E9" s="44" t="s">
        <v>83</v>
      </c>
      <c r="F9" t="s">
        <v>84</v>
      </c>
      <c r="G9">
        <v>1446</v>
      </c>
      <c r="H9">
        <v>1950</v>
      </c>
      <c r="I9">
        <v>2453</v>
      </c>
      <c r="J9">
        <v>2957</v>
      </c>
      <c r="K9">
        <v>3461</v>
      </c>
      <c r="L9">
        <v>3964</v>
      </c>
      <c r="M9">
        <v>4469</v>
      </c>
      <c r="N9">
        <v>4975</v>
      </c>
      <c r="O9">
        <v>5482</v>
      </c>
      <c r="P9">
        <v>5988</v>
      </c>
      <c r="Q9">
        <v>6494</v>
      </c>
    </row>
    <row r="10" spans="1:17" x14ac:dyDescent="0.25">
      <c r="A10" s="44" t="s">
        <v>24</v>
      </c>
    </row>
    <row r="11" spans="1:17" x14ac:dyDescent="0.25">
      <c r="A11" s="44" t="s">
        <v>27</v>
      </c>
      <c r="E11" s="44" t="s">
        <v>13</v>
      </c>
      <c r="F11" t="s">
        <v>14</v>
      </c>
      <c r="G11">
        <v>2040</v>
      </c>
      <c r="H11">
        <v>2751</v>
      </c>
      <c r="I11">
        <v>3461</v>
      </c>
      <c r="J11">
        <v>4172</v>
      </c>
      <c r="K11">
        <v>4883</v>
      </c>
      <c r="L11">
        <v>5594</v>
      </c>
      <c r="M11">
        <v>6306</v>
      </c>
      <c r="N11">
        <v>7020</v>
      </c>
      <c r="O11">
        <v>7734</v>
      </c>
      <c r="P11">
        <v>8448</v>
      </c>
      <c r="Q11">
        <v>9162</v>
      </c>
    </row>
    <row r="12" spans="1:17" x14ac:dyDescent="0.25">
      <c r="E12" s="44" t="s">
        <v>85</v>
      </c>
      <c r="F12" t="s">
        <v>86</v>
      </c>
      <c r="G12">
        <v>191</v>
      </c>
      <c r="H12">
        <v>308</v>
      </c>
      <c r="I12">
        <v>385</v>
      </c>
      <c r="J12">
        <v>455</v>
      </c>
      <c r="K12">
        <v>519</v>
      </c>
      <c r="L12">
        <v>581</v>
      </c>
      <c r="M12">
        <v>644</v>
      </c>
      <c r="N12">
        <v>703</v>
      </c>
      <c r="O12">
        <v>762</v>
      </c>
      <c r="P12">
        <v>822</v>
      </c>
      <c r="Q12">
        <v>881</v>
      </c>
    </row>
    <row r="13" spans="1:17" ht="30" x14ac:dyDescent="0.25">
      <c r="A13" s="44" t="s">
        <v>66</v>
      </c>
    </row>
    <row r="14" spans="1:17" ht="45" x14ac:dyDescent="0.25">
      <c r="A14" s="44" t="s">
        <v>54</v>
      </c>
    </row>
    <row r="15" spans="1:17" x14ac:dyDescent="0.25">
      <c r="A15" s="44" t="s">
        <v>67</v>
      </c>
    </row>
    <row r="17" spans="1:17" ht="30" x14ac:dyDescent="0.25">
      <c r="A17" s="44" t="s">
        <v>68</v>
      </c>
    </row>
    <row r="18" spans="1:17" ht="30" x14ac:dyDescent="0.25">
      <c r="A18" s="44" t="s">
        <v>69</v>
      </c>
    </row>
    <row r="19" spans="1:17" ht="30" x14ac:dyDescent="0.25">
      <c r="A19" s="44" t="s">
        <v>70</v>
      </c>
    </row>
    <row r="21" spans="1:17" x14ac:dyDescent="0.25">
      <c r="A21" s="44" t="s">
        <v>75</v>
      </c>
      <c r="F21" t="s">
        <v>87</v>
      </c>
      <c r="G21">
        <v>990</v>
      </c>
      <c r="H21">
        <v>1335</v>
      </c>
      <c r="I21">
        <v>1680</v>
      </c>
      <c r="J21">
        <v>2025</v>
      </c>
      <c r="K21">
        <v>2370</v>
      </c>
      <c r="L21">
        <v>2715</v>
      </c>
      <c r="M21">
        <v>3061</v>
      </c>
      <c r="N21">
        <v>3408</v>
      </c>
      <c r="O21">
        <v>3755</v>
      </c>
      <c r="P21">
        <v>4101</v>
      </c>
      <c r="Q21">
        <v>4448</v>
      </c>
    </row>
    <row r="22" spans="1:17" x14ac:dyDescent="0.25">
      <c r="A22" s="44" t="s">
        <v>36</v>
      </c>
      <c r="B22">
        <v>0</v>
      </c>
    </row>
    <row r="24" spans="1:17" x14ac:dyDescent="0.25">
      <c r="A24" s="44" t="s">
        <v>37</v>
      </c>
      <c r="B24">
        <v>0</v>
      </c>
    </row>
    <row r="25" spans="1:17" x14ac:dyDescent="0.25">
      <c r="A25" s="44" t="s">
        <v>38</v>
      </c>
      <c r="B25">
        <v>0</v>
      </c>
    </row>
    <row r="27" spans="1:17" x14ac:dyDescent="0.25">
      <c r="A27" s="44" t="s">
        <v>77</v>
      </c>
      <c r="B27" t="e">
        <v>#DIV/0!</v>
      </c>
    </row>
    <row r="28" spans="1:17" x14ac:dyDescent="0.25">
      <c r="A28" s="44" t="s">
        <v>78</v>
      </c>
      <c r="B28" t="e">
        <v>#DIV/0!</v>
      </c>
    </row>
    <row r="30" spans="1:17" x14ac:dyDescent="0.25">
      <c r="A30" s="44" t="s">
        <v>79</v>
      </c>
      <c r="B30" t="e">
        <v>#DIV/0!</v>
      </c>
    </row>
    <row r="32" spans="1:17" ht="30" x14ac:dyDescent="0.25">
      <c r="A32" s="44" t="s">
        <v>80</v>
      </c>
    </row>
    <row r="33" spans="1:1" x14ac:dyDescent="0.25">
      <c r="A33" s="44" t="s">
        <v>71</v>
      </c>
    </row>
    <row r="34" spans="1:1" x14ac:dyDescent="0.25">
      <c r="A34" s="44" t="s">
        <v>72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34"/>
  <sheetViews>
    <sheetView topLeftCell="A7" workbookViewId="0">
      <selection activeCell="A19" sqref="A19"/>
    </sheetView>
  </sheetViews>
  <sheetFormatPr defaultRowHeight="15" x14ac:dyDescent="0.25"/>
  <cols>
    <col min="1" max="1" width="63" style="44" customWidth="1"/>
    <col min="2" max="2" width="19.5703125" customWidth="1"/>
    <col min="5" max="5" width="15" style="44" customWidth="1"/>
    <col min="6" max="6" width="19.42578125" customWidth="1"/>
  </cols>
  <sheetData>
    <row r="1" spans="1:16" ht="18.75" x14ac:dyDescent="0.3">
      <c r="A1" s="44" t="s">
        <v>88</v>
      </c>
      <c r="E1" s="47" t="s">
        <v>89</v>
      </c>
      <c r="F1" s="47"/>
      <c r="G1" s="47"/>
      <c r="H1" s="47"/>
      <c r="I1" s="47"/>
      <c r="J1" s="47"/>
      <c r="K1" s="47"/>
      <c r="L1" s="47"/>
      <c r="M1" s="47"/>
      <c r="N1" s="47"/>
      <c r="O1" s="37"/>
      <c r="P1" s="37"/>
    </row>
    <row r="2" spans="1:16" x14ac:dyDescent="0.25">
      <c r="A2" s="44" t="s">
        <v>63</v>
      </c>
      <c r="E2" s="44" t="s">
        <v>3</v>
      </c>
      <c r="F2" t="s">
        <v>4</v>
      </c>
      <c r="G2">
        <v>1</v>
      </c>
      <c r="H2">
        <v>2</v>
      </c>
      <c r="I2">
        <v>3</v>
      </c>
      <c r="J2">
        <v>4</v>
      </c>
      <c r="K2">
        <v>5</v>
      </c>
      <c r="L2">
        <v>6</v>
      </c>
      <c r="M2">
        <v>7</v>
      </c>
      <c r="N2">
        <v>8</v>
      </c>
      <c r="O2">
        <v>9</v>
      </c>
      <c r="P2">
        <v>10</v>
      </c>
    </row>
    <row r="3" spans="1:16" x14ac:dyDescent="0.25">
      <c r="E3" s="44" t="s">
        <v>90</v>
      </c>
      <c r="F3" t="s">
        <v>7</v>
      </c>
      <c r="G3">
        <v>2992</v>
      </c>
      <c r="H3">
        <v>4049</v>
      </c>
      <c r="I3">
        <v>5107</v>
      </c>
      <c r="J3">
        <v>6164</v>
      </c>
      <c r="K3">
        <v>7221</v>
      </c>
      <c r="L3">
        <v>8279</v>
      </c>
      <c r="M3">
        <v>9336</v>
      </c>
      <c r="N3">
        <v>10393</v>
      </c>
      <c r="O3">
        <v>11451</v>
      </c>
      <c r="P3">
        <v>12508</v>
      </c>
    </row>
    <row r="4" spans="1:16" x14ac:dyDescent="0.25">
      <c r="A4" s="44" t="s">
        <v>8</v>
      </c>
      <c r="D4" t="s">
        <v>9</v>
      </c>
      <c r="E4" s="44" t="s">
        <v>10</v>
      </c>
      <c r="F4" t="s">
        <v>11</v>
      </c>
      <c r="G4">
        <v>2256</v>
      </c>
      <c r="H4">
        <v>3054</v>
      </c>
      <c r="I4">
        <v>3851</v>
      </c>
      <c r="J4">
        <v>4648</v>
      </c>
      <c r="K4">
        <v>5446</v>
      </c>
      <c r="L4">
        <v>6243</v>
      </c>
      <c r="M4">
        <v>7040</v>
      </c>
      <c r="N4">
        <v>7838</v>
      </c>
      <c r="O4">
        <v>8635</v>
      </c>
      <c r="P4">
        <v>9432</v>
      </c>
    </row>
    <row r="5" spans="1:16" x14ac:dyDescent="0.25">
      <c r="A5" s="44" t="s">
        <v>12</v>
      </c>
      <c r="E5" s="44" t="s">
        <v>19</v>
      </c>
      <c r="F5" t="s">
        <v>20</v>
      </c>
      <c r="G5">
        <v>1864</v>
      </c>
      <c r="H5">
        <v>2523</v>
      </c>
      <c r="I5">
        <v>3181</v>
      </c>
      <c r="J5">
        <v>3840</v>
      </c>
      <c r="K5">
        <v>4499</v>
      </c>
      <c r="L5">
        <v>5157</v>
      </c>
      <c r="M5">
        <v>5816</v>
      </c>
      <c r="N5">
        <v>6475</v>
      </c>
      <c r="O5">
        <v>7133</v>
      </c>
      <c r="P5">
        <v>7792</v>
      </c>
    </row>
    <row r="6" spans="1:16" x14ac:dyDescent="0.25">
      <c r="A6" s="44" t="s">
        <v>15</v>
      </c>
      <c r="D6" t="s">
        <v>9</v>
      </c>
      <c r="E6" s="44" t="s">
        <v>22</v>
      </c>
      <c r="F6" t="s">
        <v>23</v>
      </c>
      <c r="G6">
        <v>1521</v>
      </c>
      <c r="H6">
        <v>2058</v>
      </c>
      <c r="I6">
        <v>2595</v>
      </c>
      <c r="J6">
        <v>3133</v>
      </c>
      <c r="K6">
        <v>3670</v>
      </c>
      <c r="L6">
        <v>4207</v>
      </c>
      <c r="M6">
        <v>4745</v>
      </c>
      <c r="N6">
        <v>5282</v>
      </c>
      <c r="O6">
        <v>5819</v>
      </c>
      <c r="P6">
        <v>6357</v>
      </c>
    </row>
    <row r="7" spans="1:16" ht="30" x14ac:dyDescent="0.25">
      <c r="A7" s="44" t="s">
        <v>18</v>
      </c>
      <c r="E7" s="44" t="s">
        <v>65</v>
      </c>
      <c r="F7" t="s">
        <v>26</v>
      </c>
      <c r="G7">
        <v>1501</v>
      </c>
      <c r="H7">
        <v>2032</v>
      </c>
      <c r="I7">
        <v>2562</v>
      </c>
      <c r="J7">
        <v>3092</v>
      </c>
      <c r="K7">
        <v>3623</v>
      </c>
      <c r="L7">
        <v>4153</v>
      </c>
      <c r="M7">
        <v>4684</v>
      </c>
      <c r="N7">
        <v>5214</v>
      </c>
      <c r="O7">
        <v>5744</v>
      </c>
      <c r="P7">
        <v>6275</v>
      </c>
    </row>
    <row r="8" spans="1:16" ht="45" x14ac:dyDescent="0.25">
      <c r="E8" s="44" t="s">
        <v>64</v>
      </c>
      <c r="F8" t="s">
        <v>17</v>
      </c>
      <c r="G8">
        <v>1972</v>
      </c>
      <c r="H8">
        <v>2669</v>
      </c>
      <c r="I8">
        <v>3366</v>
      </c>
      <c r="J8">
        <v>4062</v>
      </c>
      <c r="K8">
        <v>4759</v>
      </c>
      <c r="L8">
        <v>5456</v>
      </c>
      <c r="M8">
        <v>6153</v>
      </c>
      <c r="N8">
        <v>6850</v>
      </c>
      <c r="O8">
        <v>7546</v>
      </c>
      <c r="P8">
        <v>8243</v>
      </c>
    </row>
    <row r="9" spans="1:16" x14ac:dyDescent="0.25">
      <c r="A9" s="44" t="s">
        <v>21</v>
      </c>
      <c r="E9" s="44" t="s">
        <v>83</v>
      </c>
      <c r="F9" t="s">
        <v>84</v>
      </c>
      <c r="G9">
        <v>1433</v>
      </c>
      <c r="H9">
        <v>1939</v>
      </c>
      <c r="I9">
        <v>2445</v>
      </c>
      <c r="J9">
        <v>2951</v>
      </c>
      <c r="K9">
        <v>3457</v>
      </c>
      <c r="L9">
        <v>3963</v>
      </c>
      <c r="M9">
        <v>4469</v>
      </c>
      <c r="N9">
        <v>4975</v>
      </c>
      <c r="O9">
        <v>5482</v>
      </c>
      <c r="P9">
        <v>5988</v>
      </c>
    </row>
    <row r="10" spans="1:16" ht="30" x14ac:dyDescent="0.25">
      <c r="A10" s="44" t="s">
        <v>24</v>
      </c>
    </row>
    <row r="11" spans="1:16" x14ac:dyDescent="0.25">
      <c r="A11" s="44" t="s">
        <v>27</v>
      </c>
      <c r="E11" s="44" t="s">
        <v>13</v>
      </c>
      <c r="F11" t="s">
        <v>14</v>
      </c>
      <c r="G11">
        <v>2021</v>
      </c>
      <c r="H11">
        <v>2735</v>
      </c>
      <c r="I11">
        <v>3449</v>
      </c>
      <c r="J11">
        <v>4163</v>
      </c>
      <c r="K11">
        <v>4878</v>
      </c>
      <c r="L11">
        <v>5592</v>
      </c>
      <c r="M11">
        <v>6306</v>
      </c>
      <c r="N11">
        <v>7020</v>
      </c>
      <c r="O11">
        <v>7734</v>
      </c>
      <c r="P11">
        <v>8448</v>
      </c>
    </row>
    <row r="12" spans="1:16" x14ac:dyDescent="0.25">
      <c r="E12" s="44" t="s">
        <v>85</v>
      </c>
      <c r="F12" t="s">
        <v>86</v>
      </c>
      <c r="G12">
        <v>191</v>
      </c>
      <c r="H12">
        <v>308</v>
      </c>
      <c r="I12">
        <v>385</v>
      </c>
      <c r="J12">
        <v>455</v>
      </c>
      <c r="K12">
        <v>519</v>
      </c>
      <c r="L12">
        <v>581</v>
      </c>
      <c r="M12">
        <v>644</v>
      </c>
      <c r="N12">
        <v>703</v>
      </c>
      <c r="O12">
        <v>762</v>
      </c>
      <c r="P12">
        <v>822</v>
      </c>
    </row>
    <row r="13" spans="1:16" ht="30" x14ac:dyDescent="0.25">
      <c r="A13" s="44" t="s">
        <v>66</v>
      </c>
    </row>
    <row r="14" spans="1:16" ht="60" x14ac:dyDescent="0.25">
      <c r="A14" s="44" t="s">
        <v>54</v>
      </c>
    </row>
    <row r="15" spans="1:16" x14ac:dyDescent="0.25">
      <c r="A15" s="44" t="s">
        <v>67</v>
      </c>
    </row>
    <row r="17" spans="1:16" ht="30" x14ac:dyDescent="0.25">
      <c r="A17" s="44" t="s">
        <v>68</v>
      </c>
    </row>
    <row r="18" spans="1:16" ht="45" x14ac:dyDescent="0.25">
      <c r="A18" s="44" t="s">
        <v>69</v>
      </c>
    </row>
    <row r="19" spans="1:16" ht="75" x14ac:dyDescent="0.25">
      <c r="A19" s="101" t="s">
        <v>93</v>
      </c>
    </row>
    <row r="21" spans="1:16" x14ac:dyDescent="0.25">
      <c r="A21" s="44" t="s">
        <v>75</v>
      </c>
      <c r="F21" t="s">
        <v>87</v>
      </c>
      <c r="G21">
        <v>981</v>
      </c>
      <c r="H21">
        <v>1328</v>
      </c>
      <c r="I21">
        <v>1675</v>
      </c>
      <c r="J21">
        <v>2021</v>
      </c>
      <c r="K21">
        <v>2368</v>
      </c>
      <c r="L21">
        <v>2715</v>
      </c>
      <c r="M21">
        <v>3061</v>
      </c>
      <c r="N21">
        <v>3408</v>
      </c>
      <c r="O21">
        <v>3755</v>
      </c>
      <c r="P21">
        <v>4101</v>
      </c>
    </row>
    <row r="22" spans="1:16" x14ac:dyDescent="0.25">
      <c r="A22" s="44" t="s">
        <v>36</v>
      </c>
      <c r="B22">
        <v>0</v>
      </c>
    </row>
    <row r="24" spans="1:16" x14ac:dyDescent="0.25">
      <c r="A24" s="44" t="s">
        <v>37</v>
      </c>
      <c r="B24">
        <v>0</v>
      </c>
    </row>
    <row r="25" spans="1:16" ht="30" x14ac:dyDescent="0.25">
      <c r="A25" s="44" t="s">
        <v>38</v>
      </c>
      <c r="B25">
        <v>0</v>
      </c>
    </row>
    <row r="27" spans="1:16" x14ac:dyDescent="0.25">
      <c r="A27" s="44" t="s">
        <v>77</v>
      </c>
      <c r="B27" t="e">
        <v>#DIV/0!</v>
      </c>
    </row>
    <row r="28" spans="1:16" x14ac:dyDescent="0.25">
      <c r="A28" s="44" t="s">
        <v>78</v>
      </c>
      <c r="B28" t="e">
        <v>#DIV/0!</v>
      </c>
    </row>
    <row r="30" spans="1:16" x14ac:dyDescent="0.25">
      <c r="A30" s="44" t="s">
        <v>79</v>
      </c>
      <c r="B30" t="e">
        <v>#DIV/0!</v>
      </c>
    </row>
    <row r="32" spans="1:16" ht="30" x14ac:dyDescent="0.25">
      <c r="A32" s="44" t="s">
        <v>80</v>
      </c>
    </row>
    <row r="33" spans="1:1" ht="30" x14ac:dyDescent="0.25">
      <c r="A33" s="44" t="s">
        <v>71</v>
      </c>
    </row>
    <row r="34" spans="1:1" ht="30" x14ac:dyDescent="0.25">
      <c r="A34" s="44" t="s">
        <v>72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D35E8-F728-437E-A5F5-D95667FBFE22}">
  <dimension ref="A1:R28"/>
  <sheetViews>
    <sheetView tabSelected="1" workbookViewId="0">
      <selection activeCell="M14" sqref="M14"/>
    </sheetView>
  </sheetViews>
  <sheetFormatPr defaultRowHeight="15" x14ac:dyDescent="0.25"/>
  <cols>
    <col min="1" max="1" width="68.5703125" style="49" customWidth="1"/>
    <col min="2" max="2" width="21.85546875" style="49" customWidth="1"/>
    <col min="3" max="4" width="9.140625" style="49"/>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127</v>
      </c>
      <c r="B1" s="110"/>
      <c r="E1" s="111" t="s">
        <v>128</v>
      </c>
      <c r="F1" s="111"/>
      <c r="G1" s="111"/>
      <c r="H1" s="111"/>
      <c r="I1" s="111"/>
      <c r="J1" s="111"/>
      <c r="K1" s="111"/>
      <c r="L1" s="111"/>
      <c r="M1" s="111"/>
      <c r="N1" s="111"/>
      <c r="O1" s="111"/>
      <c r="P1" s="111"/>
      <c r="Q1" s="111"/>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4057</v>
      </c>
      <c r="H3" s="93">
        <v>5501</v>
      </c>
      <c r="I3" s="93">
        <v>6944</v>
      </c>
      <c r="J3" s="93">
        <v>8388</v>
      </c>
      <c r="K3" s="93">
        <v>9832</v>
      </c>
      <c r="L3" s="93">
        <v>11275</v>
      </c>
      <c r="M3" s="93">
        <v>12719</v>
      </c>
      <c r="N3" s="93">
        <v>14163</v>
      </c>
      <c r="O3" s="93">
        <v>15606</v>
      </c>
      <c r="P3" s="93">
        <v>17050</v>
      </c>
      <c r="Q3" s="94">
        <v>18494</v>
      </c>
      <c r="R3" s="63"/>
    </row>
    <row r="4" spans="1:18" s="92" customFormat="1" ht="15.75" x14ac:dyDescent="0.25">
      <c r="A4" s="51" t="s">
        <v>8</v>
      </c>
      <c r="B4" s="75"/>
      <c r="D4" s="76" t="s">
        <v>9</v>
      </c>
      <c r="E4" s="92" t="s">
        <v>10</v>
      </c>
      <c r="F4" s="86" t="s">
        <v>11</v>
      </c>
      <c r="G4" s="92">
        <v>2993</v>
      </c>
      <c r="H4" s="92">
        <v>4058</v>
      </c>
      <c r="I4" s="92">
        <v>5123</v>
      </c>
      <c r="J4" s="92">
        <v>6188</v>
      </c>
      <c r="K4" s="92">
        <v>7253</v>
      </c>
      <c r="L4" s="92">
        <v>8318</v>
      </c>
      <c r="M4" s="92">
        <v>9383</v>
      </c>
      <c r="N4" s="92">
        <v>10448</v>
      </c>
      <c r="O4" s="92">
        <v>11513</v>
      </c>
      <c r="P4" s="92">
        <v>12578</v>
      </c>
      <c r="Q4" s="92">
        <v>13643</v>
      </c>
      <c r="R4" s="63"/>
    </row>
    <row r="5" spans="1:18" s="92" customFormat="1" ht="15.75" x14ac:dyDescent="0.25">
      <c r="A5" s="92" t="s">
        <v>12</v>
      </c>
      <c r="B5" s="77"/>
      <c r="C5" s="51"/>
      <c r="D5" s="76"/>
      <c r="E5" s="91" t="s">
        <v>13</v>
      </c>
      <c r="F5" s="96" t="s">
        <v>14</v>
      </c>
      <c r="G5" s="93">
        <v>2740</v>
      </c>
      <c r="H5" s="93">
        <v>3715</v>
      </c>
      <c r="I5" s="93">
        <v>4690</v>
      </c>
      <c r="J5" s="93">
        <v>5665</v>
      </c>
      <c r="K5" s="93">
        <v>6641</v>
      </c>
      <c r="L5" s="93">
        <v>7616</v>
      </c>
      <c r="M5" s="93">
        <v>8591</v>
      </c>
      <c r="N5" s="93">
        <v>9566</v>
      </c>
      <c r="O5" s="93">
        <v>10541</v>
      </c>
      <c r="P5" s="93">
        <v>11516</v>
      </c>
      <c r="Q5" s="93">
        <v>12491</v>
      </c>
      <c r="R5" s="63"/>
    </row>
    <row r="6" spans="1:18" s="92" customFormat="1" ht="45" x14ac:dyDescent="0.25">
      <c r="A6" s="51" t="s">
        <v>15</v>
      </c>
      <c r="B6" s="78"/>
      <c r="C6" s="51"/>
      <c r="D6" s="76" t="s">
        <v>9</v>
      </c>
      <c r="E6" s="91" t="s">
        <v>16</v>
      </c>
      <c r="F6" s="96" t="s">
        <v>17</v>
      </c>
      <c r="G6" s="93">
        <v>2674</v>
      </c>
      <c r="H6" s="93">
        <v>3625</v>
      </c>
      <c r="I6" s="93">
        <v>4577</v>
      </c>
      <c r="J6" s="93">
        <v>5528</v>
      </c>
      <c r="K6" s="93">
        <v>6479</v>
      </c>
      <c r="L6" s="93">
        <v>7431</v>
      </c>
      <c r="M6" s="93">
        <v>8382</v>
      </c>
      <c r="N6" s="93">
        <v>9334</v>
      </c>
      <c r="O6" s="93">
        <v>10285</v>
      </c>
      <c r="P6" s="93">
        <v>11236</v>
      </c>
      <c r="Q6" s="93">
        <v>12188</v>
      </c>
      <c r="R6" s="63"/>
    </row>
    <row r="7" spans="1:18" s="92" customFormat="1" ht="15.75" x14ac:dyDescent="0.25">
      <c r="A7" s="51" t="s">
        <v>18</v>
      </c>
      <c r="B7" s="69"/>
      <c r="E7" s="92" t="s">
        <v>19</v>
      </c>
      <c r="F7" s="86" t="s">
        <v>20</v>
      </c>
      <c r="G7" s="98">
        <v>2461</v>
      </c>
      <c r="H7" s="98">
        <v>3337</v>
      </c>
      <c r="I7" s="98">
        <v>4212</v>
      </c>
      <c r="J7" s="98">
        <v>5088</v>
      </c>
      <c r="K7" s="98">
        <v>5964</v>
      </c>
      <c r="L7" s="98">
        <v>6839</v>
      </c>
      <c r="M7" s="98">
        <v>7715</v>
      </c>
      <c r="N7" s="98">
        <v>8591</v>
      </c>
      <c r="O7" s="98">
        <v>9466</v>
      </c>
      <c r="P7" s="98">
        <v>10342</v>
      </c>
      <c r="Q7" s="98">
        <v>11218</v>
      </c>
      <c r="R7" s="63"/>
    </row>
    <row r="8" spans="1:18" ht="15.75" x14ac:dyDescent="0.25">
      <c r="A8" s="49" t="s">
        <v>123</v>
      </c>
      <c r="B8" s="57"/>
      <c r="E8" s="91" t="s">
        <v>22</v>
      </c>
      <c r="F8" s="96" t="s">
        <v>23</v>
      </c>
      <c r="G8" s="93">
        <v>1995</v>
      </c>
      <c r="H8" s="93">
        <v>2705</v>
      </c>
      <c r="I8" s="93">
        <v>3415</v>
      </c>
      <c r="J8" s="93">
        <v>4125</v>
      </c>
      <c r="K8" s="93">
        <v>4835</v>
      </c>
      <c r="L8" s="93">
        <v>5545</v>
      </c>
      <c r="M8" s="93">
        <v>6255</v>
      </c>
      <c r="N8" s="93">
        <v>6965</v>
      </c>
      <c r="O8" s="93">
        <v>7675</v>
      </c>
      <c r="P8" s="93">
        <v>8385</v>
      </c>
      <c r="Q8" s="94">
        <v>9095</v>
      </c>
      <c r="R8" s="63"/>
    </row>
    <row r="9" spans="1:18" ht="15.75" x14ac:dyDescent="0.25">
      <c r="A9" s="50" t="s">
        <v>24</v>
      </c>
      <c r="B9" s="58"/>
      <c r="E9" s="91" t="s">
        <v>25</v>
      </c>
      <c r="F9" s="96" t="s">
        <v>26</v>
      </c>
      <c r="G9" s="93">
        <v>2035</v>
      </c>
      <c r="H9" s="93">
        <v>2760</v>
      </c>
      <c r="I9" s="93">
        <v>3484</v>
      </c>
      <c r="J9" s="93">
        <v>4208</v>
      </c>
      <c r="K9" s="93">
        <v>4932</v>
      </c>
      <c r="L9" s="93">
        <v>5656</v>
      </c>
      <c r="M9" s="93">
        <v>6381</v>
      </c>
      <c r="N9" s="93">
        <v>7105</v>
      </c>
      <c r="O9" s="93">
        <v>7829</v>
      </c>
      <c r="P9" s="93">
        <v>8553</v>
      </c>
      <c r="Q9" s="93">
        <v>9277</v>
      </c>
      <c r="R9" s="63"/>
    </row>
    <row r="10" spans="1:18" ht="15.75" x14ac:dyDescent="0.25">
      <c r="A10" s="51" t="s">
        <v>27</v>
      </c>
      <c r="B10" s="58"/>
      <c r="E10" s="89" t="s">
        <v>113</v>
      </c>
      <c r="F10" s="97" t="s">
        <v>114</v>
      </c>
      <c r="G10" s="98">
        <v>1836</v>
      </c>
      <c r="H10" s="99">
        <v>2489</v>
      </c>
      <c r="I10" s="99">
        <v>3142</v>
      </c>
      <c r="J10" s="99">
        <v>3795</v>
      </c>
      <c r="K10" s="99">
        <v>4449</v>
      </c>
      <c r="L10" s="99">
        <v>5102</v>
      </c>
      <c r="M10" s="99">
        <v>5755</v>
      </c>
      <c r="N10" s="99">
        <v>6408</v>
      </c>
      <c r="O10" s="99">
        <v>7061</v>
      </c>
      <c r="P10" s="99">
        <v>7715</v>
      </c>
      <c r="Q10" s="100">
        <v>8368</v>
      </c>
      <c r="R10" s="68"/>
    </row>
    <row r="11" spans="1:18" ht="45" x14ac:dyDescent="0.25">
      <c r="A11" s="51"/>
      <c r="B11" s="50"/>
      <c r="E11" s="104" t="s">
        <v>115</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118</v>
      </c>
      <c r="B12" s="57"/>
    </row>
    <row r="13" spans="1:18" ht="60" x14ac:dyDescent="0.25">
      <c r="A13" s="51" t="s">
        <v>119</v>
      </c>
      <c r="B13" s="50"/>
      <c r="G13" s="67"/>
      <c r="H13" s="67"/>
      <c r="I13" s="67"/>
      <c r="J13" s="67"/>
      <c r="K13" s="67"/>
      <c r="L13" s="67"/>
      <c r="M13" s="67"/>
      <c r="N13" s="67"/>
      <c r="O13" s="67"/>
      <c r="P13" s="67"/>
    </row>
    <row r="14" spans="1:18" x14ac:dyDescent="0.25">
      <c r="A14" s="51" t="s">
        <v>32</v>
      </c>
      <c r="B14" s="50"/>
    </row>
    <row r="15" spans="1:18" x14ac:dyDescent="0.25">
      <c r="A15" s="51"/>
      <c r="B15" s="50" t="s">
        <v>126</v>
      </c>
    </row>
    <row r="16" spans="1:18" ht="30" x14ac:dyDescent="0.25">
      <c r="A16" s="51" t="s">
        <v>120</v>
      </c>
      <c r="B16" s="57"/>
      <c r="R16" s="49"/>
    </row>
    <row r="17" spans="1:18" ht="30" x14ac:dyDescent="0.25">
      <c r="A17" s="51" t="s">
        <v>34</v>
      </c>
      <c r="B17" s="50"/>
      <c r="Q17" s="49"/>
      <c r="R17" s="49"/>
    </row>
    <row r="18" spans="1:18" ht="75.75" customHeight="1" x14ac:dyDescent="0.25">
      <c r="A18" s="103" t="s">
        <v>121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122</v>
      </c>
      <c r="E27" s="49"/>
      <c r="Q27" s="49"/>
      <c r="R27" s="49"/>
    </row>
    <row r="28" spans="1:18" x14ac:dyDescent="0.25">
      <c r="E28" s="49"/>
      <c r="Q28" s="49"/>
    </row>
  </sheetData>
  <mergeCells count="2">
    <mergeCell ref="A1:B1"/>
    <mergeCell ref="E1:Q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2CB8E-2BB5-4ACB-9713-931666C4B58C}">
  <dimension ref="A1:R28"/>
  <sheetViews>
    <sheetView workbookViewId="0">
      <selection sqref="A1:XFD1048576"/>
    </sheetView>
  </sheetViews>
  <sheetFormatPr defaultRowHeight="15" x14ac:dyDescent="0.25"/>
  <cols>
    <col min="1" max="1" width="68.5703125" style="49" customWidth="1"/>
    <col min="2" max="2" width="21.85546875" style="49" customWidth="1"/>
    <col min="3" max="4" width="9.140625" style="49"/>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127</v>
      </c>
      <c r="B1" s="110"/>
      <c r="E1" s="111" t="s">
        <v>128</v>
      </c>
      <c r="F1" s="111"/>
      <c r="G1" s="111"/>
      <c r="H1" s="111"/>
      <c r="I1" s="111"/>
      <c r="J1" s="111"/>
      <c r="K1" s="111"/>
      <c r="L1" s="111"/>
      <c r="M1" s="111"/>
      <c r="N1" s="111"/>
      <c r="O1" s="111"/>
      <c r="P1" s="111"/>
      <c r="Q1" s="111"/>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3978</v>
      </c>
      <c r="H3" s="93">
        <v>5376</v>
      </c>
      <c r="I3" s="93">
        <v>6774</v>
      </c>
      <c r="J3" s="93">
        <v>8172</v>
      </c>
      <c r="K3" s="93">
        <v>9570</v>
      </c>
      <c r="L3" s="93">
        <v>10968</v>
      </c>
      <c r="M3" s="93">
        <v>12366</v>
      </c>
      <c r="N3" s="93">
        <v>13764</v>
      </c>
      <c r="O3" s="93">
        <v>15162</v>
      </c>
      <c r="P3" s="93">
        <v>16559</v>
      </c>
      <c r="Q3" s="94">
        <v>17957</v>
      </c>
      <c r="R3" s="63"/>
    </row>
    <row r="4" spans="1:18" s="92" customFormat="1" ht="15.75" x14ac:dyDescent="0.25">
      <c r="A4" s="51" t="s">
        <v>8</v>
      </c>
      <c r="B4" s="75"/>
      <c r="D4" s="76" t="s">
        <v>9</v>
      </c>
      <c r="E4" s="92" t="s">
        <v>10</v>
      </c>
      <c r="F4" s="86" t="s">
        <v>11</v>
      </c>
      <c r="G4" s="92">
        <v>2935</v>
      </c>
      <c r="H4" s="92">
        <v>3966</v>
      </c>
      <c r="I4" s="92">
        <v>4997</v>
      </c>
      <c r="J4" s="92">
        <v>6029</v>
      </c>
      <c r="K4" s="92">
        <v>7060</v>
      </c>
      <c r="L4" s="92">
        <v>8091</v>
      </c>
      <c r="M4" s="92">
        <v>9122</v>
      </c>
      <c r="N4" s="92">
        <v>10154</v>
      </c>
      <c r="O4" s="92">
        <v>11185</v>
      </c>
      <c r="P4" s="92">
        <v>12216</v>
      </c>
      <c r="Q4" s="92">
        <v>13247</v>
      </c>
      <c r="R4" s="63"/>
    </row>
    <row r="5" spans="1:18" s="92" customFormat="1" ht="15.75" x14ac:dyDescent="0.25">
      <c r="A5" s="92" t="s">
        <v>12</v>
      </c>
      <c r="B5" s="77"/>
      <c r="C5" s="51"/>
      <c r="D5" s="76"/>
      <c r="E5" s="91" t="s">
        <v>13</v>
      </c>
      <c r="F5" s="96" t="s">
        <v>14</v>
      </c>
      <c r="G5" s="93">
        <v>2687</v>
      </c>
      <c r="H5" s="93">
        <v>3631</v>
      </c>
      <c r="I5" s="93">
        <v>4575</v>
      </c>
      <c r="J5" s="93">
        <v>5520</v>
      </c>
      <c r="K5" s="93">
        <v>6464</v>
      </c>
      <c r="L5" s="93">
        <v>7408</v>
      </c>
      <c r="M5" s="93">
        <v>8352</v>
      </c>
      <c r="N5" s="93">
        <v>9296</v>
      </c>
      <c r="O5" s="93">
        <v>10240</v>
      </c>
      <c r="P5" s="93">
        <v>11185</v>
      </c>
      <c r="Q5" s="93">
        <v>12129</v>
      </c>
      <c r="R5" s="63"/>
    </row>
    <row r="6" spans="1:18" s="92" customFormat="1" ht="45" x14ac:dyDescent="0.25">
      <c r="A6" s="51" t="s">
        <v>15</v>
      </c>
      <c r="B6" s="78"/>
      <c r="C6" s="51"/>
      <c r="D6" s="76" t="s">
        <v>9</v>
      </c>
      <c r="E6" s="91" t="s">
        <v>16</v>
      </c>
      <c r="F6" s="96" t="s">
        <v>17</v>
      </c>
      <c r="G6" s="93">
        <v>2622</v>
      </c>
      <c r="H6" s="93">
        <v>3543</v>
      </c>
      <c r="I6" s="93">
        <v>4464</v>
      </c>
      <c r="J6" s="93">
        <v>5386</v>
      </c>
      <c r="K6" s="93">
        <v>6307</v>
      </c>
      <c r="L6" s="93">
        <v>7228</v>
      </c>
      <c r="M6" s="93">
        <v>8149</v>
      </c>
      <c r="N6" s="93">
        <v>9071</v>
      </c>
      <c r="O6" s="93">
        <v>9992</v>
      </c>
      <c r="P6" s="93">
        <v>10913</v>
      </c>
      <c r="Q6" s="93">
        <v>11834</v>
      </c>
      <c r="R6" s="63"/>
    </row>
    <row r="7" spans="1:18" s="92" customFormat="1" ht="15.75" x14ac:dyDescent="0.25">
      <c r="A7" s="51" t="s">
        <v>18</v>
      </c>
      <c r="B7" s="69"/>
      <c r="E7" s="92" t="s">
        <v>19</v>
      </c>
      <c r="F7" s="86" t="s">
        <v>20</v>
      </c>
      <c r="G7" s="98">
        <v>2413</v>
      </c>
      <c r="H7" s="98">
        <v>3261</v>
      </c>
      <c r="I7" s="98">
        <v>4109</v>
      </c>
      <c r="J7" s="98">
        <v>4957</v>
      </c>
      <c r="K7" s="98">
        <v>5805</v>
      </c>
      <c r="L7" s="98">
        <v>6653</v>
      </c>
      <c r="M7" s="98">
        <v>7501</v>
      </c>
      <c r="N7" s="98">
        <v>8349</v>
      </c>
      <c r="O7" s="98">
        <v>9197</v>
      </c>
      <c r="P7" s="98">
        <v>10044</v>
      </c>
      <c r="Q7" s="98">
        <v>10892</v>
      </c>
      <c r="R7" s="63"/>
    </row>
    <row r="8" spans="1:18" ht="15.75" x14ac:dyDescent="0.25">
      <c r="A8" s="49" t="s">
        <v>123</v>
      </c>
      <c r="B8" s="57"/>
      <c r="E8" s="91" t="s">
        <v>22</v>
      </c>
      <c r="F8" s="96" t="s">
        <v>23</v>
      </c>
      <c r="G8" s="93">
        <v>1957</v>
      </c>
      <c r="H8" s="93">
        <v>2644</v>
      </c>
      <c r="I8" s="93">
        <v>3332</v>
      </c>
      <c r="J8" s="93">
        <v>4019</v>
      </c>
      <c r="K8" s="93">
        <v>4707</v>
      </c>
      <c r="L8" s="93">
        <v>5394</v>
      </c>
      <c r="M8" s="93">
        <v>6082</v>
      </c>
      <c r="N8" s="93">
        <v>6769</v>
      </c>
      <c r="O8" s="93">
        <v>7457</v>
      </c>
      <c r="P8" s="93">
        <v>8144</v>
      </c>
      <c r="Q8" s="94">
        <v>8832</v>
      </c>
      <c r="R8" s="63"/>
    </row>
    <row r="9" spans="1:18" ht="15.75" x14ac:dyDescent="0.25">
      <c r="A9" s="50" t="s">
        <v>24</v>
      </c>
      <c r="B9" s="58"/>
      <c r="E9" s="91" t="s">
        <v>25</v>
      </c>
      <c r="F9" s="96" t="s">
        <v>26</v>
      </c>
      <c r="G9" s="93">
        <v>1996</v>
      </c>
      <c r="H9" s="93">
        <v>2697</v>
      </c>
      <c r="I9" s="93">
        <v>3398</v>
      </c>
      <c r="J9" s="93">
        <v>4100</v>
      </c>
      <c r="K9" s="93">
        <v>4801</v>
      </c>
      <c r="L9" s="93">
        <v>5502</v>
      </c>
      <c r="M9" s="93">
        <v>6203</v>
      </c>
      <c r="N9" s="93">
        <v>6905</v>
      </c>
      <c r="O9" s="93">
        <v>7606</v>
      </c>
      <c r="P9" s="93">
        <v>8307</v>
      </c>
      <c r="Q9" s="93">
        <v>9008</v>
      </c>
      <c r="R9" s="63"/>
    </row>
    <row r="10" spans="1:18" ht="15.75" x14ac:dyDescent="0.25">
      <c r="A10" s="51" t="s">
        <v>27</v>
      </c>
      <c r="B10" s="58"/>
      <c r="E10" s="89" t="s">
        <v>113</v>
      </c>
      <c r="F10" s="97" t="s">
        <v>114</v>
      </c>
      <c r="G10" s="98">
        <v>1800</v>
      </c>
      <c r="H10" s="99">
        <v>2433</v>
      </c>
      <c r="I10" s="99">
        <v>3065</v>
      </c>
      <c r="J10" s="99">
        <v>3698</v>
      </c>
      <c r="K10" s="99">
        <v>4330</v>
      </c>
      <c r="L10" s="99">
        <v>4963</v>
      </c>
      <c r="M10" s="99">
        <v>5595</v>
      </c>
      <c r="N10" s="99">
        <v>6228</v>
      </c>
      <c r="O10" s="99">
        <v>6860</v>
      </c>
      <c r="P10" s="99">
        <v>7493</v>
      </c>
      <c r="Q10" s="100">
        <v>8125</v>
      </c>
      <c r="R10" s="68"/>
    </row>
    <row r="11" spans="1:18" ht="45" x14ac:dyDescent="0.25">
      <c r="A11" s="51"/>
      <c r="B11" s="50"/>
      <c r="E11" s="104" t="s">
        <v>115</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118</v>
      </c>
      <c r="B12" s="57"/>
    </row>
    <row r="13" spans="1:18" ht="60" x14ac:dyDescent="0.25">
      <c r="A13" s="51" t="s">
        <v>119</v>
      </c>
      <c r="B13" s="50"/>
      <c r="G13" s="67"/>
      <c r="H13" s="67"/>
      <c r="I13" s="67"/>
      <c r="J13" s="67"/>
      <c r="K13" s="67"/>
      <c r="L13" s="67"/>
      <c r="M13" s="67"/>
      <c r="N13" s="67"/>
      <c r="O13" s="67"/>
      <c r="P13" s="67"/>
    </row>
    <row r="14" spans="1:18" x14ac:dyDescent="0.25">
      <c r="A14" s="51" t="s">
        <v>32</v>
      </c>
      <c r="B14" s="50"/>
    </row>
    <row r="15" spans="1:18" x14ac:dyDescent="0.25">
      <c r="A15" s="51"/>
      <c r="B15" s="50" t="s">
        <v>126</v>
      </c>
    </row>
    <row r="16" spans="1:18" ht="30" x14ac:dyDescent="0.25">
      <c r="A16" s="51" t="s">
        <v>120</v>
      </c>
      <c r="B16" s="57"/>
      <c r="R16" s="49"/>
    </row>
    <row r="17" spans="1:18" ht="30" x14ac:dyDescent="0.25">
      <c r="A17" s="51" t="s">
        <v>34</v>
      </c>
      <c r="B17" s="50"/>
      <c r="Q17" s="49"/>
      <c r="R17" s="49"/>
    </row>
    <row r="18" spans="1:18" ht="75.75" customHeight="1" x14ac:dyDescent="0.25">
      <c r="A18" s="103" t="s">
        <v>121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122</v>
      </c>
      <c r="E27" s="49"/>
      <c r="Q27" s="49"/>
      <c r="R27" s="49"/>
    </row>
    <row r="28" spans="1:18" x14ac:dyDescent="0.25">
      <c r="E28" s="49"/>
      <c r="Q28" s="49"/>
    </row>
  </sheetData>
  <mergeCells count="2">
    <mergeCell ref="A1:B1"/>
    <mergeCell ref="E1:Q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
  <sheetViews>
    <sheetView workbookViewId="0">
      <selection activeCell="F18" sqref="F18"/>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130</v>
      </c>
      <c r="B1" s="110"/>
      <c r="E1" s="111" t="s">
        <v>129</v>
      </c>
      <c r="F1" s="111"/>
      <c r="G1" s="111"/>
      <c r="H1" s="111"/>
      <c r="I1" s="111"/>
      <c r="J1" s="111"/>
      <c r="K1" s="111"/>
      <c r="L1" s="111"/>
      <c r="M1" s="111"/>
      <c r="N1" s="111"/>
      <c r="O1" s="111"/>
      <c r="P1" s="111"/>
      <c r="Q1" s="111"/>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3828</v>
      </c>
      <c r="H3" s="93">
        <v>5196</v>
      </c>
      <c r="I3" s="93">
        <v>6563</v>
      </c>
      <c r="J3" s="93">
        <v>7930</v>
      </c>
      <c r="K3" s="93">
        <v>9298</v>
      </c>
      <c r="L3" s="93">
        <v>10665</v>
      </c>
      <c r="M3" s="93">
        <v>12033</v>
      </c>
      <c r="N3" s="93">
        <v>13400</v>
      </c>
      <c r="O3" s="93">
        <v>14768</v>
      </c>
      <c r="P3" s="93">
        <v>16135</v>
      </c>
      <c r="Q3" s="106">
        <v>17502</v>
      </c>
      <c r="R3" s="63"/>
    </row>
    <row r="4" spans="1:18" s="92" customFormat="1" ht="15.75" x14ac:dyDescent="0.25">
      <c r="A4" s="51" t="s">
        <v>8</v>
      </c>
      <c r="B4" s="75"/>
      <c r="D4" s="76" t="s">
        <v>9</v>
      </c>
      <c r="E4" s="92" t="s">
        <v>10</v>
      </c>
      <c r="F4" s="86" t="s">
        <v>11</v>
      </c>
      <c r="G4" s="85">
        <v>2824</v>
      </c>
      <c r="H4" s="85">
        <v>3833</v>
      </c>
      <c r="I4" s="85">
        <v>4842</v>
      </c>
      <c r="J4" s="85">
        <v>5850</v>
      </c>
      <c r="K4" s="85">
        <v>6859</v>
      </c>
      <c r="L4" s="85">
        <v>7868</v>
      </c>
      <c r="M4" s="85">
        <v>8877</v>
      </c>
      <c r="N4" s="85">
        <v>9885</v>
      </c>
      <c r="O4" s="85">
        <v>10894</v>
      </c>
      <c r="P4" s="85">
        <v>11903</v>
      </c>
      <c r="Q4" s="85">
        <v>12912</v>
      </c>
      <c r="R4" s="63"/>
    </row>
    <row r="5" spans="1:18" s="92" customFormat="1" ht="15.75" x14ac:dyDescent="0.25">
      <c r="A5" s="92" t="s">
        <v>12</v>
      </c>
      <c r="B5" s="77"/>
      <c r="C5" s="51"/>
      <c r="D5" s="76"/>
      <c r="E5" s="91" t="s">
        <v>13</v>
      </c>
      <c r="F5" s="96" t="s">
        <v>14</v>
      </c>
      <c r="G5" s="93">
        <v>2586</v>
      </c>
      <c r="H5" s="93">
        <v>3509</v>
      </c>
      <c r="I5" s="93">
        <v>4433</v>
      </c>
      <c r="J5" s="93">
        <v>5356</v>
      </c>
      <c r="K5" s="93">
        <v>6280</v>
      </c>
      <c r="L5" s="93">
        <v>7204</v>
      </c>
      <c r="M5" s="93">
        <v>8127</v>
      </c>
      <c r="N5" s="93">
        <v>9051</v>
      </c>
      <c r="O5" s="93">
        <v>9974</v>
      </c>
      <c r="P5" s="93">
        <v>10898</v>
      </c>
      <c r="Q5" s="93">
        <v>11821</v>
      </c>
      <c r="R5" s="63"/>
    </row>
    <row r="6" spans="1:18" s="92" customFormat="1" ht="45" x14ac:dyDescent="0.25">
      <c r="A6" s="51" t="s">
        <v>15</v>
      </c>
      <c r="B6" s="78"/>
      <c r="C6" s="51"/>
      <c r="D6" s="76" t="s">
        <v>9</v>
      </c>
      <c r="E6" s="91" t="s">
        <v>16</v>
      </c>
      <c r="F6" s="96" t="s">
        <v>17</v>
      </c>
      <c r="G6" s="93">
        <v>2523</v>
      </c>
      <c r="H6" s="93">
        <v>3424</v>
      </c>
      <c r="I6" s="93">
        <v>4325</v>
      </c>
      <c r="J6" s="93">
        <v>5226</v>
      </c>
      <c r="K6" s="93">
        <v>6128</v>
      </c>
      <c r="L6" s="93">
        <v>7029</v>
      </c>
      <c r="M6" s="93">
        <v>7930</v>
      </c>
      <c r="N6" s="93">
        <v>8831</v>
      </c>
      <c r="O6" s="93">
        <v>9732</v>
      </c>
      <c r="P6" s="93">
        <v>10633</v>
      </c>
      <c r="Q6" s="93">
        <v>11535</v>
      </c>
      <c r="R6" s="63"/>
    </row>
    <row r="7" spans="1:18" s="92" customFormat="1" ht="15.75" x14ac:dyDescent="0.25">
      <c r="A7" s="51" t="s">
        <v>18</v>
      </c>
      <c r="B7" s="69"/>
      <c r="E7" s="92" t="s">
        <v>19</v>
      </c>
      <c r="F7" s="86" t="s">
        <v>20</v>
      </c>
      <c r="G7" s="93">
        <v>2322</v>
      </c>
      <c r="H7" s="93">
        <v>3152</v>
      </c>
      <c r="I7" s="93">
        <v>3981</v>
      </c>
      <c r="J7" s="93">
        <v>4810</v>
      </c>
      <c r="K7" s="93">
        <v>5640</v>
      </c>
      <c r="L7" s="93">
        <v>6469</v>
      </c>
      <c r="M7" s="93">
        <v>7299</v>
      </c>
      <c r="N7" s="93">
        <v>8128</v>
      </c>
      <c r="O7" s="93">
        <v>8958</v>
      </c>
      <c r="P7" s="93">
        <v>9787</v>
      </c>
      <c r="Q7" s="93">
        <v>10616</v>
      </c>
      <c r="R7" s="63"/>
    </row>
    <row r="8" spans="1:18" ht="15.75" x14ac:dyDescent="0.25">
      <c r="A8" s="49" t="s">
        <v>123</v>
      </c>
      <c r="B8" s="57"/>
      <c r="E8" s="91" t="s">
        <v>22</v>
      </c>
      <c r="F8" s="96" t="s">
        <v>23</v>
      </c>
      <c r="G8" s="93">
        <v>1883</v>
      </c>
      <c r="H8" s="93">
        <v>2555</v>
      </c>
      <c r="I8" s="93">
        <v>3228</v>
      </c>
      <c r="J8" s="93">
        <v>3900</v>
      </c>
      <c r="K8" s="93">
        <v>4573</v>
      </c>
      <c r="L8" s="93">
        <v>5245</v>
      </c>
      <c r="M8" s="93">
        <v>5918</v>
      </c>
      <c r="N8" s="93">
        <v>6590</v>
      </c>
      <c r="O8" s="93">
        <v>7263</v>
      </c>
      <c r="P8" s="93">
        <v>7935</v>
      </c>
      <c r="Q8" s="106">
        <v>8608</v>
      </c>
      <c r="R8" s="63"/>
    </row>
    <row r="9" spans="1:18" ht="15.75" x14ac:dyDescent="0.25">
      <c r="A9" s="50" t="s">
        <v>24</v>
      </c>
      <c r="B9" s="58"/>
      <c r="E9" s="91" t="s">
        <v>25</v>
      </c>
      <c r="F9" s="96" t="s">
        <v>26</v>
      </c>
      <c r="G9" s="93">
        <v>1921</v>
      </c>
      <c r="H9" s="93">
        <v>2607</v>
      </c>
      <c r="I9" s="93">
        <v>3293</v>
      </c>
      <c r="J9" s="93">
        <v>3978</v>
      </c>
      <c r="K9" s="93">
        <v>4664</v>
      </c>
      <c r="L9" s="93">
        <v>5350</v>
      </c>
      <c r="M9" s="93">
        <v>6036</v>
      </c>
      <c r="N9" s="93">
        <v>6722</v>
      </c>
      <c r="O9" s="93">
        <v>7408</v>
      </c>
      <c r="P9" s="93">
        <v>8094</v>
      </c>
      <c r="Q9" s="93">
        <v>8780</v>
      </c>
      <c r="R9" s="63"/>
    </row>
    <row r="10" spans="1:18" ht="15.75" x14ac:dyDescent="0.25">
      <c r="A10" s="51" t="s">
        <v>27</v>
      </c>
      <c r="B10" s="58"/>
      <c r="E10" s="89" t="s">
        <v>113</v>
      </c>
      <c r="F10" s="97" t="s">
        <v>114</v>
      </c>
      <c r="G10" s="93">
        <v>1732</v>
      </c>
      <c r="H10" s="107">
        <v>2351</v>
      </c>
      <c r="I10" s="107">
        <v>2970</v>
      </c>
      <c r="J10" s="107">
        <v>3588</v>
      </c>
      <c r="K10" s="107">
        <v>4207</v>
      </c>
      <c r="L10" s="107">
        <v>4826</v>
      </c>
      <c r="M10" s="107">
        <v>5445</v>
      </c>
      <c r="N10" s="107">
        <v>6063</v>
      </c>
      <c r="O10" s="107">
        <v>6682</v>
      </c>
      <c r="P10" s="107">
        <v>7301</v>
      </c>
      <c r="Q10" s="107">
        <v>7919</v>
      </c>
      <c r="R10" s="68"/>
    </row>
    <row r="11" spans="1:18" ht="45" x14ac:dyDescent="0.25">
      <c r="A11" s="51"/>
      <c r="B11" s="50"/>
      <c r="E11" s="104" t="s">
        <v>115</v>
      </c>
      <c r="F11" s="97" t="s">
        <v>108</v>
      </c>
      <c r="G11" s="93">
        <v>141</v>
      </c>
      <c r="H11" s="93">
        <v>241</v>
      </c>
      <c r="I11" s="93">
        <v>301</v>
      </c>
      <c r="J11" s="93">
        <v>353</v>
      </c>
      <c r="K11" s="93">
        <v>400</v>
      </c>
      <c r="L11" s="93">
        <v>445</v>
      </c>
      <c r="M11" s="93">
        <v>490</v>
      </c>
      <c r="N11" s="93">
        <v>532</v>
      </c>
      <c r="O11" s="93">
        <v>574</v>
      </c>
      <c r="P11" s="93">
        <v>616</v>
      </c>
      <c r="Q11" s="93">
        <v>658</v>
      </c>
    </row>
    <row r="12" spans="1:18" ht="30" x14ac:dyDescent="0.25">
      <c r="A12" s="51" t="s">
        <v>118</v>
      </c>
      <c r="B12" s="57"/>
    </row>
    <row r="13" spans="1:18" ht="60" x14ac:dyDescent="0.25">
      <c r="A13" s="51" t="s">
        <v>119</v>
      </c>
      <c r="B13" s="50"/>
      <c r="G13" s="67"/>
      <c r="H13" s="67"/>
      <c r="I13" s="67"/>
      <c r="J13" s="67"/>
      <c r="K13" s="67"/>
      <c r="L13" s="67"/>
      <c r="M13" s="67"/>
      <c r="N13" s="67"/>
      <c r="O13" s="67"/>
      <c r="P13" s="67"/>
    </row>
    <row r="14" spans="1:18" x14ac:dyDescent="0.25">
      <c r="A14" s="51" t="s">
        <v>32</v>
      </c>
      <c r="B14" s="50"/>
    </row>
    <row r="15" spans="1:18" x14ac:dyDescent="0.25">
      <c r="A15" s="51"/>
      <c r="B15" s="50" t="s">
        <v>126</v>
      </c>
    </row>
    <row r="16" spans="1:18" ht="30" x14ac:dyDescent="0.25">
      <c r="A16" s="51" t="s">
        <v>120</v>
      </c>
      <c r="B16" s="57"/>
      <c r="R16" s="49"/>
    </row>
    <row r="17" spans="1:18" ht="30" x14ac:dyDescent="0.25">
      <c r="A17" s="51" t="s">
        <v>34</v>
      </c>
      <c r="B17" s="50"/>
      <c r="Q17" s="49"/>
      <c r="R17" s="49"/>
    </row>
    <row r="18" spans="1:18" ht="75.75" customHeight="1" x14ac:dyDescent="0.25">
      <c r="A18" s="103" t="s">
        <v>121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122</v>
      </c>
      <c r="E27" s="49"/>
      <c r="Q27" s="49"/>
      <c r="R27" s="49"/>
    </row>
    <row r="28" spans="1:18" x14ac:dyDescent="0.25">
      <c r="E28" s="49"/>
      <c r="Q28" s="49"/>
    </row>
  </sheetData>
  <mergeCells count="2">
    <mergeCell ref="A1:B1"/>
    <mergeCell ref="E1:Q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8"/>
  <sheetViews>
    <sheetView workbookViewId="0">
      <selection activeCell="E1" sqref="E1:P1"/>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124</v>
      </c>
      <c r="B1" s="110"/>
      <c r="E1" s="112" t="s">
        <v>125</v>
      </c>
      <c r="F1" s="113"/>
      <c r="G1" s="113"/>
      <c r="H1" s="113"/>
      <c r="I1" s="113"/>
      <c r="J1" s="113"/>
      <c r="K1" s="113"/>
      <c r="L1" s="114"/>
      <c r="M1" s="114"/>
      <c r="N1" s="114"/>
      <c r="O1" s="114"/>
      <c r="P1" s="114"/>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3706</v>
      </c>
      <c r="H3" s="93">
        <v>5013</v>
      </c>
      <c r="I3" s="93">
        <v>6319</v>
      </c>
      <c r="J3" s="93">
        <v>7625</v>
      </c>
      <c r="K3" s="93">
        <v>8932</v>
      </c>
      <c r="L3" s="93">
        <v>10238</v>
      </c>
      <c r="M3" s="93">
        <v>11545</v>
      </c>
      <c r="N3" s="93">
        <v>12851</v>
      </c>
      <c r="O3" s="93">
        <v>14158</v>
      </c>
      <c r="P3" s="93">
        <v>15464</v>
      </c>
      <c r="Q3" s="94">
        <v>16770</v>
      </c>
      <c r="R3" s="63"/>
    </row>
    <row r="4" spans="1:18" s="92" customFormat="1" ht="15.75" x14ac:dyDescent="0.25">
      <c r="A4" s="51" t="s">
        <v>8</v>
      </c>
      <c r="B4" s="75"/>
      <c r="D4" s="76" t="s">
        <v>9</v>
      </c>
      <c r="E4" s="92" t="s">
        <v>10</v>
      </c>
      <c r="F4" s="86" t="s">
        <v>11</v>
      </c>
      <c r="G4" s="92">
        <v>2734</v>
      </c>
      <c r="H4" s="92">
        <v>3698</v>
      </c>
      <c r="I4" s="92">
        <v>4662</v>
      </c>
      <c r="J4" s="92">
        <v>5625</v>
      </c>
      <c r="K4" s="92">
        <v>6589</v>
      </c>
      <c r="L4" s="92">
        <v>7553</v>
      </c>
      <c r="M4" s="92">
        <v>8517</v>
      </c>
      <c r="N4" s="92">
        <v>9480</v>
      </c>
      <c r="O4" s="92">
        <v>10444</v>
      </c>
      <c r="P4" s="92">
        <v>11408</v>
      </c>
      <c r="Q4" s="92">
        <v>12372</v>
      </c>
      <c r="R4" s="63"/>
    </row>
    <row r="5" spans="1:18" s="92" customFormat="1" ht="15.75" x14ac:dyDescent="0.25">
      <c r="A5" s="92" t="s">
        <v>12</v>
      </c>
      <c r="B5" s="77"/>
      <c r="C5" s="51"/>
      <c r="D5" s="76"/>
      <c r="E5" s="91" t="s">
        <v>13</v>
      </c>
      <c r="F5" s="96" t="s">
        <v>14</v>
      </c>
      <c r="G5" s="93">
        <v>2503</v>
      </c>
      <c r="H5" s="93">
        <v>3386</v>
      </c>
      <c r="I5" s="93">
        <v>4268</v>
      </c>
      <c r="J5" s="93">
        <v>5150</v>
      </c>
      <c r="K5" s="93">
        <v>6033</v>
      </c>
      <c r="L5" s="93">
        <v>6915</v>
      </c>
      <c r="M5" s="93">
        <v>7798</v>
      </c>
      <c r="N5" s="93">
        <v>8680</v>
      </c>
      <c r="O5" s="93">
        <v>9562</v>
      </c>
      <c r="P5" s="93">
        <v>10445</v>
      </c>
      <c r="Q5" s="93">
        <v>11327</v>
      </c>
      <c r="R5" s="63"/>
    </row>
    <row r="6" spans="1:18" s="92" customFormat="1" ht="45" x14ac:dyDescent="0.25">
      <c r="A6" s="51" t="s">
        <v>15</v>
      </c>
      <c r="B6" s="78"/>
      <c r="C6" s="51"/>
      <c r="D6" s="76" t="s">
        <v>9</v>
      </c>
      <c r="E6" s="91" t="s">
        <v>16</v>
      </c>
      <c r="F6" s="96" t="s">
        <v>17</v>
      </c>
      <c r="G6" s="93">
        <v>2443</v>
      </c>
      <c r="H6" s="93">
        <v>3304</v>
      </c>
      <c r="I6" s="93">
        <v>4165</v>
      </c>
      <c r="J6" s="93">
        <v>5025</v>
      </c>
      <c r="K6" s="93">
        <v>5886</v>
      </c>
      <c r="L6" s="93">
        <v>6747</v>
      </c>
      <c r="M6" s="93">
        <v>7608</v>
      </c>
      <c r="N6" s="93">
        <v>8469</v>
      </c>
      <c r="O6" s="93">
        <v>9330</v>
      </c>
      <c r="P6" s="93">
        <v>10191</v>
      </c>
      <c r="Q6" s="93">
        <v>11052</v>
      </c>
      <c r="R6" s="63"/>
    </row>
    <row r="7" spans="1:18" s="92" customFormat="1" ht="15.75" x14ac:dyDescent="0.25">
      <c r="A7" s="51" t="s">
        <v>18</v>
      </c>
      <c r="B7" s="69"/>
      <c r="E7" s="92" t="s">
        <v>19</v>
      </c>
      <c r="F7" s="86" t="s">
        <v>20</v>
      </c>
      <c r="G7" s="98">
        <v>2248</v>
      </c>
      <c r="H7" s="98">
        <v>3041</v>
      </c>
      <c r="I7" s="98">
        <v>3833</v>
      </c>
      <c r="J7" s="98">
        <v>4625</v>
      </c>
      <c r="K7" s="98">
        <v>5418</v>
      </c>
      <c r="L7" s="98">
        <v>6210</v>
      </c>
      <c r="M7" s="98">
        <v>7003</v>
      </c>
      <c r="N7" s="98">
        <v>7795</v>
      </c>
      <c r="O7" s="98">
        <v>8588</v>
      </c>
      <c r="P7" s="98">
        <v>9380</v>
      </c>
      <c r="Q7" s="98">
        <v>10172</v>
      </c>
      <c r="R7" s="63"/>
    </row>
    <row r="8" spans="1:18" ht="15.75" x14ac:dyDescent="0.25">
      <c r="A8" s="49" t="s">
        <v>123</v>
      </c>
      <c r="B8" s="57"/>
      <c r="E8" s="91" t="s">
        <v>22</v>
      </c>
      <c r="F8" s="96" t="s">
        <v>23</v>
      </c>
      <c r="G8" s="93">
        <v>1823</v>
      </c>
      <c r="H8" s="93">
        <v>2465</v>
      </c>
      <c r="I8" s="93">
        <v>3108</v>
      </c>
      <c r="J8" s="93">
        <v>3750</v>
      </c>
      <c r="K8" s="93">
        <v>4393</v>
      </c>
      <c r="L8" s="93">
        <v>5035</v>
      </c>
      <c r="M8" s="93">
        <v>5678</v>
      </c>
      <c r="N8" s="93">
        <v>6320</v>
      </c>
      <c r="O8" s="93">
        <v>6963</v>
      </c>
      <c r="P8" s="93">
        <v>7605</v>
      </c>
      <c r="Q8" s="94">
        <v>8248</v>
      </c>
      <c r="R8" s="63"/>
    </row>
    <row r="9" spans="1:18" ht="15.75" x14ac:dyDescent="0.25">
      <c r="A9" s="50" t="s">
        <v>24</v>
      </c>
      <c r="B9" s="58"/>
      <c r="E9" s="91" t="s">
        <v>25</v>
      </c>
      <c r="F9" s="96" t="s">
        <v>26</v>
      </c>
      <c r="G9" s="93">
        <v>1859</v>
      </c>
      <c r="H9" s="93">
        <v>2515</v>
      </c>
      <c r="I9" s="93">
        <v>3170</v>
      </c>
      <c r="J9" s="93">
        <v>3825</v>
      </c>
      <c r="K9" s="93">
        <v>4481</v>
      </c>
      <c r="L9" s="93">
        <v>5136</v>
      </c>
      <c r="M9" s="93">
        <v>5792</v>
      </c>
      <c r="N9" s="93">
        <v>6447</v>
      </c>
      <c r="O9" s="93">
        <v>7102</v>
      </c>
      <c r="P9" s="93">
        <v>7758</v>
      </c>
      <c r="Q9" s="93">
        <v>8413</v>
      </c>
      <c r="R9" s="63"/>
    </row>
    <row r="10" spans="1:18" ht="15.75" x14ac:dyDescent="0.25">
      <c r="A10" s="51" t="s">
        <v>27</v>
      </c>
      <c r="B10" s="58"/>
      <c r="E10" s="89" t="s">
        <v>113</v>
      </c>
      <c r="F10" s="97" t="s">
        <v>114</v>
      </c>
      <c r="G10" s="98">
        <v>1677</v>
      </c>
      <c r="H10" s="99">
        <v>2268</v>
      </c>
      <c r="I10" s="99">
        <v>2859</v>
      </c>
      <c r="J10" s="99">
        <v>3450</v>
      </c>
      <c r="K10" s="99">
        <v>4042</v>
      </c>
      <c r="L10" s="99">
        <v>4633</v>
      </c>
      <c r="M10" s="99">
        <v>5224</v>
      </c>
      <c r="N10" s="99">
        <v>5815</v>
      </c>
      <c r="O10" s="99">
        <v>6406</v>
      </c>
      <c r="P10" s="99">
        <v>6997</v>
      </c>
      <c r="Q10" s="100">
        <v>7588</v>
      </c>
      <c r="R10" s="68"/>
    </row>
    <row r="11" spans="1:18" ht="45" x14ac:dyDescent="0.25">
      <c r="A11" s="51"/>
      <c r="B11" s="50"/>
      <c r="E11" s="104" t="s">
        <v>115</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118</v>
      </c>
      <c r="B12" s="57"/>
    </row>
    <row r="13" spans="1:18" ht="60" x14ac:dyDescent="0.25">
      <c r="A13" s="51" t="s">
        <v>119</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120</v>
      </c>
      <c r="B16" s="57"/>
      <c r="R16" s="49"/>
    </row>
    <row r="17" spans="1:18" ht="30" x14ac:dyDescent="0.25">
      <c r="A17" s="51" t="s">
        <v>34</v>
      </c>
      <c r="B17" s="50"/>
      <c r="Q17" s="49"/>
      <c r="R17" s="49"/>
    </row>
    <row r="18" spans="1:18" ht="75.75" customHeight="1" x14ac:dyDescent="0.25">
      <c r="A18" s="103" t="s">
        <v>121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122</v>
      </c>
      <c r="E27" s="49"/>
      <c r="Q27" s="49"/>
      <c r="R27" s="49"/>
    </row>
    <row r="28" spans="1:18" x14ac:dyDescent="0.25">
      <c r="E28" s="49"/>
      <c r="Q28" s="49"/>
    </row>
  </sheetData>
  <mergeCells count="2">
    <mergeCell ref="A1:B1"/>
    <mergeCell ref="E1:P1"/>
  </mergeCells>
  <pageMargins left="0.7" right="0.7" top="0.75" bottom="0.75" header="0.3" footer="0.3"/>
  <pageSetup orientation="portrait" verticalDpi="599"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8"/>
  <sheetViews>
    <sheetView workbookViewId="0">
      <selection activeCell="E1" sqref="E1:P1"/>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116</v>
      </c>
      <c r="B1" s="110"/>
      <c r="E1" s="112" t="s">
        <v>117</v>
      </c>
      <c r="F1" s="113"/>
      <c r="G1" s="113"/>
      <c r="H1" s="113"/>
      <c r="I1" s="113"/>
      <c r="J1" s="113"/>
      <c r="K1" s="113"/>
      <c r="L1" s="114"/>
      <c r="M1" s="114"/>
      <c r="N1" s="114"/>
      <c r="O1" s="114"/>
      <c r="P1" s="114"/>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3455</v>
      </c>
      <c r="H3" s="93">
        <v>4654</v>
      </c>
      <c r="I3" s="93">
        <v>5854</v>
      </c>
      <c r="J3" s="93">
        <v>7054</v>
      </c>
      <c r="K3" s="93">
        <v>8253</v>
      </c>
      <c r="L3" s="93">
        <v>9453</v>
      </c>
      <c r="M3" s="93">
        <v>10653</v>
      </c>
      <c r="N3" s="93">
        <v>11852</v>
      </c>
      <c r="O3" s="93">
        <v>13052</v>
      </c>
      <c r="P3" s="93">
        <v>14252</v>
      </c>
      <c r="Q3" s="94">
        <v>15451</v>
      </c>
      <c r="R3" s="63"/>
    </row>
    <row r="4" spans="1:18" s="92" customFormat="1" ht="15.75" x14ac:dyDescent="0.25">
      <c r="A4" s="51" t="s">
        <v>8</v>
      </c>
      <c r="B4" s="75"/>
      <c r="D4" s="76" t="s">
        <v>9</v>
      </c>
      <c r="E4" s="92" t="s">
        <v>10</v>
      </c>
      <c r="F4" s="86" t="s">
        <v>11</v>
      </c>
      <c r="G4" s="92">
        <v>2549</v>
      </c>
      <c r="H4" s="92">
        <v>3434</v>
      </c>
      <c r="I4" s="92">
        <v>4319</v>
      </c>
      <c r="J4" s="92">
        <v>5204</v>
      </c>
      <c r="K4" s="92">
        <v>6089</v>
      </c>
      <c r="L4" s="92">
        <v>6974</v>
      </c>
      <c r="M4" s="92">
        <v>7859</v>
      </c>
      <c r="N4" s="92">
        <v>8744</v>
      </c>
      <c r="O4" s="92">
        <v>9629</v>
      </c>
      <c r="P4" s="92">
        <v>10514</v>
      </c>
      <c r="Q4" s="92">
        <v>11399</v>
      </c>
      <c r="R4" s="63"/>
    </row>
    <row r="5" spans="1:18" s="92" customFormat="1" ht="15.75" x14ac:dyDescent="0.25">
      <c r="A5" s="92" t="s">
        <v>12</v>
      </c>
      <c r="B5" s="77"/>
      <c r="C5" s="51"/>
      <c r="D5" s="76"/>
      <c r="E5" s="91" t="s">
        <v>13</v>
      </c>
      <c r="F5" s="96" t="s">
        <v>14</v>
      </c>
      <c r="G5" s="93">
        <v>2333</v>
      </c>
      <c r="H5" s="93">
        <v>3144</v>
      </c>
      <c r="I5" s="93">
        <v>3954</v>
      </c>
      <c r="J5" s="93">
        <v>4764</v>
      </c>
      <c r="K5" s="93">
        <v>5575</v>
      </c>
      <c r="L5" s="93">
        <v>6385</v>
      </c>
      <c r="M5" s="93">
        <v>7195</v>
      </c>
      <c r="N5" s="93">
        <v>8005</v>
      </c>
      <c r="O5" s="93">
        <v>8816</v>
      </c>
      <c r="P5" s="93">
        <v>9626</v>
      </c>
      <c r="Q5" s="93">
        <v>10436</v>
      </c>
      <c r="R5" s="63"/>
    </row>
    <row r="6" spans="1:18" s="92" customFormat="1" ht="45" x14ac:dyDescent="0.25">
      <c r="A6" s="51" t="s">
        <v>15</v>
      </c>
      <c r="B6" s="78"/>
      <c r="C6" s="51"/>
      <c r="D6" s="76" t="s">
        <v>9</v>
      </c>
      <c r="E6" s="91" t="s">
        <v>16</v>
      </c>
      <c r="F6" s="96" t="s">
        <v>17</v>
      </c>
      <c r="G6" s="93">
        <v>2277</v>
      </c>
      <c r="H6" s="93">
        <v>3067</v>
      </c>
      <c r="I6" s="93">
        <v>3858</v>
      </c>
      <c r="J6" s="93">
        <v>4649</v>
      </c>
      <c r="K6" s="93">
        <v>5439</v>
      </c>
      <c r="L6" s="93">
        <v>6230</v>
      </c>
      <c r="M6" s="93">
        <v>7020</v>
      </c>
      <c r="N6" s="93">
        <v>7811</v>
      </c>
      <c r="O6" s="93">
        <v>8602</v>
      </c>
      <c r="P6" s="93">
        <v>9392</v>
      </c>
      <c r="Q6" s="93">
        <v>10183</v>
      </c>
      <c r="R6" s="63"/>
    </row>
    <row r="7" spans="1:18" s="92" customFormat="1" ht="15.75" x14ac:dyDescent="0.25">
      <c r="A7" s="51" t="s">
        <v>18</v>
      </c>
      <c r="B7" s="69"/>
      <c r="E7" s="92" t="s">
        <v>19</v>
      </c>
      <c r="F7" s="86" t="s">
        <v>20</v>
      </c>
      <c r="G7" s="98">
        <v>2096</v>
      </c>
      <c r="H7" s="98">
        <v>2823</v>
      </c>
      <c r="I7" s="98">
        <v>3551</v>
      </c>
      <c r="J7" s="98">
        <v>4279</v>
      </c>
      <c r="K7" s="98">
        <v>5006</v>
      </c>
      <c r="L7" s="98">
        <v>5734</v>
      </c>
      <c r="M7" s="98">
        <v>6462</v>
      </c>
      <c r="N7" s="98">
        <v>7189</v>
      </c>
      <c r="O7" s="98">
        <v>7917</v>
      </c>
      <c r="P7" s="98">
        <v>8645</v>
      </c>
      <c r="Q7" s="98">
        <v>9372</v>
      </c>
      <c r="R7" s="63"/>
    </row>
    <row r="8" spans="1:18" ht="15.75" x14ac:dyDescent="0.25">
      <c r="A8" s="49" t="s">
        <v>123</v>
      </c>
      <c r="B8" s="57"/>
      <c r="E8" s="91" t="s">
        <v>22</v>
      </c>
      <c r="F8" s="96" t="s">
        <v>23</v>
      </c>
      <c r="G8" s="93">
        <v>1699</v>
      </c>
      <c r="H8" s="93">
        <v>2289</v>
      </c>
      <c r="I8" s="93">
        <v>2879</v>
      </c>
      <c r="J8" s="93">
        <v>3469</v>
      </c>
      <c r="K8" s="93">
        <v>4059</v>
      </c>
      <c r="L8" s="93">
        <v>4649</v>
      </c>
      <c r="M8" s="93">
        <v>5239</v>
      </c>
      <c r="N8" s="93">
        <v>5829</v>
      </c>
      <c r="O8" s="93">
        <v>6419</v>
      </c>
      <c r="P8" s="93">
        <v>7009</v>
      </c>
      <c r="Q8" s="94">
        <v>7599</v>
      </c>
      <c r="R8" s="63"/>
    </row>
    <row r="9" spans="1:18" ht="15.75" x14ac:dyDescent="0.25">
      <c r="A9" s="50" t="s">
        <v>24</v>
      </c>
      <c r="B9" s="58"/>
      <c r="E9" s="91" t="s">
        <v>25</v>
      </c>
      <c r="F9" s="96" t="s">
        <v>26</v>
      </c>
      <c r="G9" s="93">
        <v>1733</v>
      </c>
      <c r="H9" s="93">
        <v>2335</v>
      </c>
      <c r="I9" s="93">
        <v>2937</v>
      </c>
      <c r="J9" s="93">
        <v>3539</v>
      </c>
      <c r="K9" s="93">
        <v>4140</v>
      </c>
      <c r="L9" s="93">
        <v>4742</v>
      </c>
      <c r="M9" s="93">
        <v>5344</v>
      </c>
      <c r="N9" s="93">
        <v>5946</v>
      </c>
      <c r="O9" s="93">
        <v>6548</v>
      </c>
      <c r="P9" s="93">
        <v>7149</v>
      </c>
      <c r="Q9" s="93">
        <v>7751</v>
      </c>
      <c r="R9" s="63"/>
    </row>
    <row r="10" spans="1:18" ht="15.75" x14ac:dyDescent="0.25">
      <c r="A10" s="51" t="s">
        <v>27</v>
      </c>
      <c r="B10" s="58"/>
      <c r="E10" s="89" t="s">
        <v>113</v>
      </c>
      <c r="F10" s="97" t="s">
        <v>114</v>
      </c>
      <c r="G10" s="98">
        <v>1563</v>
      </c>
      <c r="H10" s="99">
        <v>2106</v>
      </c>
      <c r="I10" s="99">
        <v>2649</v>
      </c>
      <c r="J10" s="99">
        <v>3192</v>
      </c>
      <c r="K10" s="99">
        <v>3735</v>
      </c>
      <c r="L10" s="99">
        <v>4277</v>
      </c>
      <c r="M10" s="99">
        <v>4820</v>
      </c>
      <c r="N10" s="99">
        <v>5363</v>
      </c>
      <c r="O10" s="99">
        <v>5906</v>
      </c>
      <c r="P10" s="99">
        <v>6449</v>
      </c>
      <c r="Q10" s="100">
        <v>6991</v>
      </c>
      <c r="R10" s="68"/>
    </row>
    <row r="11" spans="1:18" ht="45" x14ac:dyDescent="0.25">
      <c r="A11" s="51"/>
      <c r="B11" s="50"/>
      <c r="E11" s="104" t="s">
        <v>115</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118</v>
      </c>
      <c r="B12" s="57"/>
    </row>
    <row r="13" spans="1:18" ht="60" x14ac:dyDescent="0.25">
      <c r="A13" s="51" t="s">
        <v>119</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120</v>
      </c>
      <c r="B16" s="57"/>
      <c r="R16" s="49"/>
    </row>
    <row r="17" spans="1:18" ht="30" x14ac:dyDescent="0.25">
      <c r="A17" s="51" t="s">
        <v>34</v>
      </c>
      <c r="B17" s="50"/>
      <c r="Q17" s="49"/>
      <c r="R17" s="49"/>
    </row>
    <row r="18" spans="1:18" ht="75.75" customHeight="1" x14ac:dyDescent="0.25">
      <c r="A18" s="103" t="s">
        <v>121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122</v>
      </c>
      <c r="E27" s="49"/>
      <c r="Q27" s="49"/>
      <c r="R27" s="49"/>
    </row>
    <row r="28" spans="1:18" x14ac:dyDescent="0.25">
      <c r="E28" s="49"/>
      <c r="Q28" s="49"/>
    </row>
  </sheetData>
  <mergeCells count="2">
    <mergeCell ref="A1:B1"/>
    <mergeCell ref="E1:P1"/>
  </mergeCells>
  <pageMargins left="0.7" right="0.7" top="0.75" bottom="0.75" header="0.3" footer="0.3"/>
  <pageSetup orientation="portrait" verticalDpi="599"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8"/>
  <sheetViews>
    <sheetView workbookViewId="0">
      <selection activeCell="E1" sqref="E1:P1"/>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111</v>
      </c>
      <c r="B1" s="110"/>
      <c r="E1" s="112" t="s">
        <v>112</v>
      </c>
      <c r="F1" s="113"/>
      <c r="G1" s="113"/>
      <c r="H1" s="113"/>
      <c r="I1" s="113"/>
      <c r="J1" s="113"/>
      <c r="K1" s="113"/>
      <c r="L1" s="114"/>
      <c r="M1" s="114"/>
      <c r="N1" s="114"/>
      <c r="O1" s="114"/>
      <c r="P1" s="114"/>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3274</v>
      </c>
      <c r="H3" s="93">
        <v>4428</v>
      </c>
      <c r="I3" s="93">
        <v>5582</v>
      </c>
      <c r="J3" s="93">
        <v>6736</v>
      </c>
      <c r="K3" s="93">
        <v>7890</v>
      </c>
      <c r="L3" s="93">
        <v>9044</v>
      </c>
      <c r="M3" s="93">
        <v>10198</v>
      </c>
      <c r="N3" s="93">
        <v>11352</v>
      </c>
      <c r="O3" s="93">
        <v>12505</v>
      </c>
      <c r="P3" s="93">
        <v>13659</v>
      </c>
      <c r="Q3" s="94">
        <v>14813</v>
      </c>
      <c r="R3" s="63"/>
    </row>
    <row r="4" spans="1:18" s="92" customFormat="1" ht="15.75" x14ac:dyDescent="0.25">
      <c r="A4" s="51" t="s">
        <v>8</v>
      </c>
      <c r="B4" s="75"/>
      <c r="D4" s="76" t="s">
        <v>9</v>
      </c>
      <c r="E4" s="92" t="s">
        <v>10</v>
      </c>
      <c r="F4" s="86" t="s">
        <v>11</v>
      </c>
      <c r="G4" s="92">
        <v>2415</v>
      </c>
      <c r="H4" s="92">
        <v>3267</v>
      </c>
      <c r="I4" s="92">
        <v>4118</v>
      </c>
      <c r="J4" s="92">
        <v>4969</v>
      </c>
      <c r="K4" s="92">
        <v>5820</v>
      </c>
      <c r="L4" s="92">
        <v>6672</v>
      </c>
      <c r="M4" s="92">
        <v>7523</v>
      </c>
      <c r="N4" s="92">
        <v>8374</v>
      </c>
      <c r="O4" s="92">
        <v>9225</v>
      </c>
      <c r="P4" s="92">
        <v>10077</v>
      </c>
      <c r="Q4" s="92">
        <v>10928</v>
      </c>
      <c r="R4" s="63"/>
    </row>
    <row r="5" spans="1:18" s="92" customFormat="1" ht="15.75" x14ac:dyDescent="0.25">
      <c r="A5" s="92" t="s">
        <v>12</v>
      </c>
      <c r="B5" s="77"/>
      <c r="C5" s="51"/>
      <c r="D5" s="76"/>
      <c r="E5" s="91" t="s">
        <v>13</v>
      </c>
      <c r="F5" s="96" t="s">
        <v>14</v>
      </c>
      <c r="G5" s="93">
        <v>2212</v>
      </c>
      <c r="H5" s="93">
        <v>2991</v>
      </c>
      <c r="I5" s="93">
        <v>3770</v>
      </c>
      <c r="J5" s="93">
        <v>4550</v>
      </c>
      <c r="K5" s="93">
        <v>5329</v>
      </c>
      <c r="L5" s="93">
        <v>6108</v>
      </c>
      <c r="M5" s="93">
        <v>6888</v>
      </c>
      <c r="N5" s="93">
        <v>7667</v>
      </c>
      <c r="O5" s="93">
        <v>8446</v>
      </c>
      <c r="P5" s="93">
        <v>9226</v>
      </c>
      <c r="Q5" s="93">
        <v>10005</v>
      </c>
      <c r="R5" s="63"/>
    </row>
    <row r="6" spans="1:18" s="92" customFormat="1" ht="45" x14ac:dyDescent="0.25">
      <c r="A6" s="51" t="s">
        <v>15</v>
      </c>
      <c r="B6" s="78"/>
      <c r="C6" s="51"/>
      <c r="D6" s="76" t="s">
        <v>9</v>
      </c>
      <c r="E6" s="91" t="s">
        <v>16</v>
      </c>
      <c r="F6" s="96" t="s">
        <v>17</v>
      </c>
      <c r="G6" s="93">
        <v>2158</v>
      </c>
      <c r="H6" s="93">
        <v>2918</v>
      </c>
      <c r="I6" s="93">
        <v>3679</v>
      </c>
      <c r="J6" s="93">
        <v>4439</v>
      </c>
      <c r="K6" s="93">
        <v>5200</v>
      </c>
      <c r="L6" s="93">
        <v>5960</v>
      </c>
      <c r="M6" s="93">
        <v>6721</v>
      </c>
      <c r="N6" s="93">
        <v>7481</v>
      </c>
      <c r="O6" s="93">
        <v>8241</v>
      </c>
      <c r="P6" s="93">
        <v>9002</v>
      </c>
      <c r="Q6" s="93">
        <v>9762</v>
      </c>
      <c r="R6" s="63"/>
    </row>
    <row r="7" spans="1:18" s="92" customFormat="1" ht="15.75" x14ac:dyDescent="0.25">
      <c r="A7" s="51" t="s">
        <v>18</v>
      </c>
      <c r="B7" s="69"/>
      <c r="E7" s="92" t="s">
        <v>19</v>
      </c>
      <c r="F7" s="86" t="s">
        <v>20</v>
      </c>
      <c r="G7" s="98">
        <v>1986</v>
      </c>
      <c r="H7" s="98">
        <v>2686</v>
      </c>
      <c r="I7" s="98">
        <v>3386</v>
      </c>
      <c r="J7" s="98">
        <v>4086</v>
      </c>
      <c r="K7" s="98">
        <v>4786</v>
      </c>
      <c r="L7" s="98">
        <v>5486</v>
      </c>
      <c r="M7" s="98">
        <v>6186</v>
      </c>
      <c r="N7" s="98">
        <v>6886</v>
      </c>
      <c r="O7" s="98">
        <v>7585</v>
      </c>
      <c r="P7" s="98">
        <v>8285</v>
      </c>
      <c r="Q7" s="98">
        <v>8985</v>
      </c>
      <c r="R7" s="63"/>
    </row>
    <row r="8" spans="1:18" ht="15.75" x14ac:dyDescent="0.25">
      <c r="A8" s="49" t="s">
        <v>21</v>
      </c>
      <c r="B8" s="57"/>
      <c r="E8" s="91" t="s">
        <v>22</v>
      </c>
      <c r="F8" s="96" t="s">
        <v>23</v>
      </c>
      <c r="G8" s="93">
        <v>1610</v>
      </c>
      <c r="H8" s="93">
        <v>2178</v>
      </c>
      <c r="I8" s="93">
        <v>2745</v>
      </c>
      <c r="J8" s="93">
        <v>3313</v>
      </c>
      <c r="K8" s="93">
        <v>3880</v>
      </c>
      <c r="L8" s="93">
        <v>4448</v>
      </c>
      <c r="M8" s="93">
        <v>5015</v>
      </c>
      <c r="N8" s="93">
        <v>5583</v>
      </c>
      <c r="O8" s="93">
        <v>6150</v>
      </c>
      <c r="P8" s="93">
        <v>6718</v>
      </c>
      <c r="Q8" s="94">
        <v>7285</v>
      </c>
      <c r="R8" s="63"/>
    </row>
    <row r="9" spans="1:18" ht="15.75" x14ac:dyDescent="0.25">
      <c r="A9" s="50" t="s">
        <v>24</v>
      </c>
      <c r="B9" s="58"/>
      <c r="E9" s="91" t="s">
        <v>25</v>
      </c>
      <c r="F9" s="96" t="s">
        <v>26</v>
      </c>
      <c r="G9" s="93">
        <v>1643</v>
      </c>
      <c r="H9" s="93">
        <v>2222</v>
      </c>
      <c r="I9" s="93">
        <v>2800</v>
      </c>
      <c r="J9" s="93">
        <v>3379</v>
      </c>
      <c r="K9" s="93">
        <v>3958</v>
      </c>
      <c r="L9" s="93">
        <v>4537</v>
      </c>
      <c r="M9" s="93">
        <v>5116</v>
      </c>
      <c r="N9" s="93">
        <v>5695</v>
      </c>
      <c r="O9" s="93">
        <v>6273</v>
      </c>
      <c r="P9" s="93">
        <v>6852</v>
      </c>
      <c r="Q9" s="93">
        <v>7431</v>
      </c>
      <c r="R9" s="63"/>
    </row>
    <row r="10" spans="1:18" ht="15.75" x14ac:dyDescent="0.25">
      <c r="A10" s="51" t="s">
        <v>27</v>
      </c>
      <c r="B10" s="58"/>
      <c r="E10" s="89" t="s">
        <v>113</v>
      </c>
      <c r="F10" s="97" t="s">
        <v>114</v>
      </c>
      <c r="G10" s="98">
        <v>1482</v>
      </c>
      <c r="H10" s="99">
        <v>2004</v>
      </c>
      <c r="I10" s="99">
        <v>2526</v>
      </c>
      <c r="J10" s="99">
        <v>3048</v>
      </c>
      <c r="K10" s="99">
        <v>3570</v>
      </c>
      <c r="L10" s="99">
        <v>4092</v>
      </c>
      <c r="M10" s="99">
        <v>4614</v>
      </c>
      <c r="N10" s="99">
        <v>5136</v>
      </c>
      <c r="O10" s="99">
        <v>5658</v>
      </c>
      <c r="P10" s="99">
        <v>6181</v>
      </c>
      <c r="Q10" s="100">
        <v>6703</v>
      </c>
      <c r="R10" s="68"/>
    </row>
    <row r="11" spans="1:18" ht="45" x14ac:dyDescent="0.25">
      <c r="A11" s="51"/>
      <c r="B11" s="50"/>
      <c r="E11" s="104" t="s">
        <v>115</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30</v>
      </c>
      <c r="B12" s="57"/>
    </row>
    <row r="13" spans="1:18" ht="45" x14ac:dyDescent="0.25">
      <c r="A13" s="51" t="s">
        <v>31</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33</v>
      </c>
      <c r="B16" s="57"/>
      <c r="R16" s="49"/>
    </row>
    <row r="17" spans="1:18" ht="30" x14ac:dyDescent="0.25">
      <c r="A17" s="51" t="s">
        <v>34</v>
      </c>
      <c r="B17" s="50"/>
      <c r="Q17" s="49"/>
      <c r="R17" s="49"/>
    </row>
    <row r="18" spans="1:18" ht="75.75" customHeight="1" x14ac:dyDescent="0.25">
      <c r="A18" s="103" t="s">
        <v>101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42</v>
      </c>
      <c r="E27" s="49"/>
      <c r="Q27" s="49"/>
      <c r="R27" s="49"/>
    </row>
    <row r="28" spans="1:18" x14ac:dyDescent="0.25">
      <c r="E28" s="49"/>
      <c r="Q28" s="49"/>
    </row>
  </sheetData>
  <mergeCells count="2">
    <mergeCell ref="A1:B1"/>
    <mergeCell ref="E1:P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8"/>
  <sheetViews>
    <sheetView workbookViewId="0">
      <selection activeCell="E1" sqref="E1:P1"/>
    </sheetView>
  </sheetViews>
  <sheetFormatPr defaultRowHeight="15" x14ac:dyDescent="0.25"/>
  <cols>
    <col min="1" max="1" width="68.5703125" style="49" customWidth="1"/>
    <col min="2" max="2" width="21.85546875" style="49" customWidth="1"/>
    <col min="3" max="3" width="9.140625" style="49"/>
    <col min="4" max="4" width="9.140625" style="49" customWidth="1"/>
    <col min="5" max="5" width="16" style="89" customWidth="1"/>
    <col min="6" max="6" width="20.140625" style="86" bestFit="1" customWidth="1"/>
    <col min="7" max="9" width="9.140625" style="49"/>
    <col min="10" max="10" width="9.28515625" style="49" customWidth="1"/>
    <col min="11" max="16" width="9.140625" style="49"/>
    <col min="17" max="18" width="9.140625" style="67"/>
    <col min="19" max="16384" width="9.140625" style="49"/>
  </cols>
  <sheetData>
    <row r="1" spans="1:18" ht="21" x14ac:dyDescent="0.35">
      <c r="A1" s="110" t="s">
        <v>110</v>
      </c>
      <c r="B1" s="110"/>
      <c r="E1" s="112" t="s">
        <v>105</v>
      </c>
      <c r="F1" s="113"/>
      <c r="G1" s="113"/>
      <c r="H1" s="113"/>
      <c r="I1" s="113"/>
      <c r="J1" s="113"/>
      <c r="K1" s="113"/>
      <c r="L1" s="114"/>
      <c r="M1" s="114"/>
      <c r="N1" s="114"/>
      <c r="O1" s="114"/>
      <c r="P1" s="114"/>
    </row>
    <row r="2" spans="1:18" ht="15.75" x14ac:dyDescent="0.25">
      <c r="A2" s="48" t="s">
        <v>2</v>
      </c>
      <c r="B2" s="56"/>
      <c r="E2" s="90" t="s">
        <v>3</v>
      </c>
      <c r="F2" s="95" t="s">
        <v>4</v>
      </c>
      <c r="G2" s="87">
        <v>1</v>
      </c>
      <c r="H2" s="87">
        <v>2</v>
      </c>
      <c r="I2" s="87">
        <v>3</v>
      </c>
      <c r="J2" s="87">
        <v>4</v>
      </c>
      <c r="K2" s="87">
        <v>5</v>
      </c>
      <c r="L2" s="87">
        <v>6</v>
      </c>
      <c r="M2" s="87">
        <v>7</v>
      </c>
      <c r="N2" s="87">
        <v>8</v>
      </c>
      <c r="O2" s="88">
        <v>9</v>
      </c>
      <c r="P2" s="88">
        <v>10</v>
      </c>
      <c r="Q2" s="88">
        <v>11</v>
      </c>
      <c r="R2" s="62"/>
    </row>
    <row r="3" spans="1:18" s="92" customFormat="1" ht="15.75" x14ac:dyDescent="0.25">
      <c r="A3" s="71" t="s">
        <v>5</v>
      </c>
      <c r="B3" s="72"/>
      <c r="E3" s="91" t="s">
        <v>6</v>
      </c>
      <c r="F3" s="96" t="s">
        <v>7</v>
      </c>
      <c r="G3" s="93">
        <v>3274</v>
      </c>
      <c r="H3" s="93">
        <v>4428</v>
      </c>
      <c r="I3" s="93">
        <v>5582</v>
      </c>
      <c r="J3" s="93">
        <v>6736</v>
      </c>
      <c r="K3" s="93">
        <v>7890</v>
      </c>
      <c r="L3" s="93">
        <v>9044</v>
      </c>
      <c r="M3" s="93">
        <v>10198</v>
      </c>
      <c r="N3" s="93">
        <v>11352</v>
      </c>
      <c r="O3" s="93">
        <v>12505</v>
      </c>
      <c r="P3" s="93">
        <v>13659</v>
      </c>
      <c r="Q3" s="94">
        <v>14813</v>
      </c>
      <c r="R3" s="63"/>
    </row>
    <row r="4" spans="1:18" s="92" customFormat="1" ht="15.75" x14ac:dyDescent="0.25">
      <c r="A4" s="51" t="s">
        <v>8</v>
      </c>
      <c r="B4" s="75"/>
      <c r="D4" s="76" t="s">
        <v>9</v>
      </c>
      <c r="E4" s="92" t="s">
        <v>10</v>
      </c>
      <c r="F4" s="86" t="s">
        <v>11</v>
      </c>
      <c r="G4" s="92">
        <v>2415</v>
      </c>
      <c r="H4" s="92">
        <v>3267</v>
      </c>
      <c r="I4" s="92">
        <v>4118</v>
      </c>
      <c r="J4" s="92">
        <v>4969</v>
      </c>
      <c r="K4" s="92">
        <v>5820</v>
      </c>
      <c r="L4" s="92">
        <v>6672</v>
      </c>
      <c r="M4" s="92">
        <v>7523</v>
      </c>
      <c r="N4" s="92">
        <v>8374</v>
      </c>
      <c r="O4" s="92">
        <v>9225</v>
      </c>
      <c r="P4" s="92">
        <v>10077</v>
      </c>
      <c r="Q4" s="92">
        <v>10928</v>
      </c>
      <c r="R4" s="63"/>
    </row>
    <row r="5" spans="1:18" s="92" customFormat="1" ht="15.75" x14ac:dyDescent="0.25">
      <c r="A5" s="92" t="s">
        <v>12</v>
      </c>
      <c r="B5" s="77"/>
      <c r="C5" s="51"/>
      <c r="D5" s="76"/>
      <c r="E5" s="91" t="s">
        <v>13</v>
      </c>
      <c r="F5" s="96" t="s">
        <v>14</v>
      </c>
      <c r="G5" s="93">
        <v>2212</v>
      </c>
      <c r="H5" s="93">
        <v>2991</v>
      </c>
      <c r="I5" s="93">
        <v>3770</v>
      </c>
      <c r="J5" s="93">
        <v>4550</v>
      </c>
      <c r="K5" s="93">
        <v>5329</v>
      </c>
      <c r="L5" s="93">
        <v>6108</v>
      </c>
      <c r="M5" s="93">
        <v>6888</v>
      </c>
      <c r="N5" s="93">
        <v>7667</v>
      </c>
      <c r="O5" s="93">
        <v>8446</v>
      </c>
      <c r="P5" s="93">
        <v>9226</v>
      </c>
      <c r="Q5" s="93">
        <v>10005</v>
      </c>
      <c r="R5" s="63"/>
    </row>
    <row r="6" spans="1:18" s="92" customFormat="1" ht="45" x14ac:dyDescent="0.25">
      <c r="A6" s="51" t="s">
        <v>15</v>
      </c>
      <c r="B6" s="78"/>
      <c r="C6" s="51"/>
      <c r="D6" s="76" t="s">
        <v>9</v>
      </c>
      <c r="E6" s="91" t="s">
        <v>16</v>
      </c>
      <c r="F6" s="96" t="s">
        <v>17</v>
      </c>
      <c r="G6" s="93">
        <v>2158</v>
      </c>
      <c r="H6" s="93">
        <v>2918</v>
      </c>
      <c r="I6" s="93">
        <v>3679</v>
      </c>
      <c r="J6" s="93">
        <v>4439</v>
      </c>
      <c r="K6" s="93">
        <v>5200</v>
      </c>
      <c r="L6" s="93">
        <v>5960</v>
      </c>
      <c r="M6" s="93">
        <v>6721</v>
      </c>
      <c r="N6" s="93">
        <v>7481</v>
      </c>
      <c r="O6" s="93">
        <v>8241</v>
      </c>
      <c r="P6" s="93">
        <v>9002</v>
      </c>
      <c r="Q6" s="93">
        <v>9762</v>
      </c>
      <c r="R6" s="63"/>
    </row>
    <row r="7" spans="1:18" s="92" customFormat="1" ht="15.75" x14ac:dyDescent="0.25">
      <c r="A7" s="51" t="s">
        <v>18</v>
      </c>
      <c r="B7" s="69"/>
      <c r="E7" s="92" t="s">
        <v>19</v>
      </c>
      <c r="F7" s="86" t="s">
        <v>20</v>
      </c>
      <c r="G7" s="98">
        <v>1986</v>
      </c>
      <c r="H7" s="98">
        <v>2686</v>
      </c>
      <c r="I7" s="98">
        <v>3386</v>
      </c>
      <c r="J7" s="98">
        <v>4086</v>
      </c>
      <c r="K7" s="98">
        <v>4786</v>
      </c>
      <c r="L7" s="98">
        <v>5486</v>
      </c>
      <c r="M7" s="98">
        <v>6186</v>
      </c>
      <c r="N7" s="98">
        <v>6886</v>
      </c>
      <c r="O7" s="98">
        <v>7585</v>
      </c>
      <c r="P7" s="98">
        <v>8285</v>
      </c>
      <c r="Q7" s="98">
        <v>8985</v>
      </c>
      <c r="R7" s="63"/>
    </row>
    <row r="8" spans="1:18" ht="15.75" x14ac:dyDescent="0.25">
      <c r="A8" s="49" t="s">
        <v>21</v>
      </c>
      <c r="B8" s="57"/>
      <c r="E8" s="91" t="s">
        <v>22</v>
      </c>
      <c r="F8" s="96" t="s">
        <v>23</v>
      </c>
      <c r="G8" s="93">
        <v>1610</v>
      </c>
      <c r="H8" s="93">
        <v>2178</v>
      </c>
      <c r="I8" s="93">
        <v>2745</v>
      </c>
      <c r="J8" s="93">
        <v>3313</v>
      </c>
      <c r="K8" s="93">
        <v>3880</v>
      </c>
      <c r="L8" s="93">
        <v>4448</v>
      </c>
      <c r="M8" s="93">
        <v>5015</v>
      </c>
      <c r="N8" s="93">
        <v>5583</v>
      </c>
      <c r="O8" s="93">
        <v>6150</v>
      </c>
      <c r="P8" s="93">
        <v>6718</v>
      </c>
      <c r="Q8" s="94">
        <v>7285</v>
      </c>
      <c r="R8" s="63"/>
    </row>
    <row r="9" spans="1:18" ht="15.75" x14ac:dyDescent="0.25">
      <c r="A9" s="50" t="s">
        <v>24</v>
      </c>
      <c r="B9" s="58"/>
      <c r="E9" s="91" t="s">
        <v>25</v>
      </c>
      <c r="F9" s="96" t="s">
        <v>26</v>
      </c>
      <c r="G9" s="93">
        <v>1643</v>
      </c>
      <c r="H9" s="93">
        <v>2222</v>
      </c>
      <c r="I9" s="93">
        <v>2800</v>
      </c>
      <c r="J9" s="93">
        <v>3379</v>
      </c>
      <c r="K9" s="93">
        <v>3958</v>
      </c>
      <c r="L9" s="93">
        <v>4537</v>
      </c>
      <c r="M9" s="93">
        <v>5116</v>
      </c>
      <c r="N9" s="93">
        <v>5695</v>
      </c>
      <c r="O9" s="93">
        <v>6273</v>
      </c>
      <c r="P9" s="93">
        <v>6852</v>
      </c>
      <c r="Q9" s="93">
        <v>7431</v>
      </c>
      <c r="R9" s="63"/>
    </row>
    <row r="10" spans="1:18" ht="45" x14ac:dyDescent="0.25">
      <c r="A10" s="51" t="s">
        <v>27</v>
      </c>
      <c r="B10" s="58"/>
      <c r="E10" s="89" t="s">
        <v>106</v>
      </c>
      <c r="F10" s="97" t="s">
        <v>107</v>
      </c>
      <c r="G10" s="98">
        <v>195</v>
      </c>
      <c r="H10" s="99">
        <v>314</v>
      </c>
      <c r="I10" s="99">
        <v>393</v>
      </c>
      <c r="J10" s="99">
        <v>464</v>
      </c>
      <c r="K10" s="99">
        <v>530</v>
      </c>
      <c r="L10" s="99">
        <v>594</v>
      </c>
      <c r="M10" s="99">
        <v>658</v>
      </c>
      <c r="N10" s="99">
        <v>719</v>
      </c>
      <c r="O10" s="99">
        <v>779</v>
      </c>
      <c r="P10" s="99">
        <v>840</v>
      </c>
      <c r="Q10" s="100">
        <v>901</v>
      </c>
      <c r="R10" s="68"/>
    </row>
    <row r="11" spans="1:18" ht="45" x14ac:dyDescent="0.25">
      <c r="A11" s="51"/>
      <c r="B11" s="50"/>
      <c r="E11" s="104" t="s">
        <v>109</v>
      </c>
      <c r="F11" s="97" t="s">
        <v>108</v>
      </c>
      <c r="G11" s="98">
        <v>141</v>
      </c>
      <c r="H11" s="98">
        <v>241</v>
      </c>
      <c r="I11" s="98">
        <v>301</v>
      </c>
      <c r="J11" s="98">
        <v>353</v>
      </c>
      <c r="K11" s="98">
        <v>400</v>
      </c>
      <c r="L11" s="98">
        <v>445</v>
      </c>
      <c r="M11" s="98">
        <v>490</v>
      </c>
      <c r="N11" s="98">
        <v>532</v>
      </c>
      <c r="O11" s="98">
        <v>574</v>
      </c>
      <c r="P11" s="98">
        <v>616</v>
      </c>
      <c r="Q11" s="105">
        <v>658</v>
      </c>
    </row>
    <row r="12" spans="1:18" ht="30" x14ac:dyDescent="0.25">
      <c r="A12" s="51" t="s">
        <v>30</v>
      </c>
      <c r="B12" s="57"/>
    </row>
    <row r="13" spans="1:18" ht="45" x14ac:dyDescent="0.25">
      <c r="A13" s="51" t="s">
        <v>31</v>
      </c>
      <c r="B13" s="50"/>
      <c r="G13" s="67"/>
      <c r="H13" s="67"/>
      <c r="I13" s="67"/>
      <c r="J13" s="67"/>
      <c r="K13" s="67"/>
      <c r="L13" s="67"/>
      <c r="M13" s="67"/>
      <c r="N13" s="67"/>
      <c r="O13" s="67"/>
      <c r="P13" s="67"/>
    </row>
    <row r="14" spans="1:18" x14ac:dyDescent="0.25">
      <c r="A14" s="51" t="s">
        <v>32</v>
      </c>
      <c r="B14" s="50"/>
    </row>
    <row r="15" spans="1:18" x14ac:dyDescent="0.25">
      <c r="A15" s="51"/>
      <c r="B15" s="50"/>
    </row>
    <row r="16" spans="1:18" ht="30" x14ac:dyDescent="0.25">
      <c r="A16" s="51" t="s">
        <v>33</v>
      </c>
      <c r="B16" s="57"/>
      <c r="R16" s="49"/>
    </row>
    <row r="17" spans="1:18" ht="30" x14ac:dyDescent="0.25">
      <c r="A17" s="51" t="s">
        <v>34</v>
      </c>
      <c r="B17" s="50"/>
      <c r="Q17" s="49"/>
      <c r="R17" s="49"/>
    </row>
    <row r="18" spans="1:18" ht="75.75" customHeight="1" x14ac:dyDescent="0.25">
      <c r="A18" s="103" t="s">
        <v>101</v>
      </c>
      <c r="B18" s="50"/>
      <c r="Q18" s="49"/>
      <c r="R18" s="49"/>
    </row>
    <row r="19" spans="1:18" x14ac:dyDescent="0.25">
      <c r="A19" s="102"/>
      <c r="B19" s="50"/>
      <c r="Q19" s="49"/>
      <c r="R19" s="49"/>
    </row>
    <row r="20" spans="1:18" x14ac:dyDescent="0.25">
      <c r="A20" s="50"/>
      <c r="B20" s="50"/>
      <c r="Q20" s="49"/>
      <c r="R20" s="49"/>
    </row>
    <row r="21" spans="1:18" x14ac:dyDescent="0.25">
      <c r="A21" s="50" t="s">
        <v>94</v>
      </c>
      <c r="B21" s="59">
        <f>B9</f>
        <v>0</v>
      </c>
      <c r="Q21" s="49"/>
      <c r="R21" s="49"/>
    </row>
    <row r="22" spans="1:18" x14ac:dyDescent="0.25">
      <c r="A22" s="51" t="s">
        <v>38</v>
      </c>
      <c r="B22" s="60">
        <f>B10</f>
        <v>0</v>
      </c>
      <c r="Q22" s="49"/>
      <c r="R22" s="49"/>
    </row>
    <row r="23" spans="1:18" x14ac:dyDescent="0.25">
      <c r="A23" s="50"/>
      <c r="Q23" s="49"/>
      <c r="R23" s="49"/>
    </row>
    <row r="24" spans="1:18" ht="20.25" customHeight="1" x14ac:dyDescent="0.25">
      <c r="A24" s="52" t="s">
        <v>95</v>
      </c>
      <c r="B24" s="61" t="e">
        <f>ABS((B9-B10)/B9)</f>
        <v>#DIV/0!</v>
      </c>
      <c r="Q24" s="49"/>
      <c r="R24" s="49"/>
    </row>
    <row r="25" spans="1:18" ht="19.5" customHeight="1" x14ac:dyDescent="0.25">
      <c r="A25" s="51" t="s">
        <v>40</v>
      </c>
      <c r="B25" s="57"/>
      <c r="R25" s="49"/>
    </row>
    <row r="26" spans="1:18" ht="32.25" customHeight="1" x14ac:dyDescent="0.25">
      <c r="A26" s="86" t="s">
        <v>41</v>
      </c>
      <c r="Q26" s="49"/>
      <c r="R26" s="49"/>
    </row>
    <row r="27" spans="1:18" ht="30" x14ac:dyDescent="0.25">
      <c r="A27" s="86" t="s">
        <v>42</v>
      </c>
      <c r="E27" s="49"/>
      <c r="Q27" s="49"/>
      <c r="R27" s="49"/>
    </row>
    <row r="28" spans="1:18" x14ac:dyDescent="0.25">
      <c r="E28" s="49"/>
      <c r="Q28" s="49"/>
    </row>
  </sheetData>
  <mergeCells count="2">
    <mergeCell ref="A1:B1"/>
    <mergeCell ref="E1:P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27"/>
  <sheetViews>
    <sheetView workbookViewId="0">
      <selection activeCell="A30" sqref="A30"/>
    </sheetView>
  </sheetViews>
  <sheetFormatPr defaultRowHeight="15" x14ac:dyDescent="0.25"/>
  <cols>
    <col min="1" max="1" width="64.42578125" style="86" customWidth="1"/>
    <col min="2" max="2" width="53.85546875" style="44" customWidth="1"/>
    <col min="3" max="16384" width="9.140625" style="85"/>
  </cols>
  <sheetData>
    <row r="1" spans="1:14" ht="21" x14ac:dyDescent="0.35">
      <c r="A1" s="108" t="s">
        <v>96</v>
      </c>
      <c r="B1" s="109"/>
    </row>
    <row r="2" spans="1:14" ht="30" x14ac:dyDescent="0.25">
      <c r="A2" s="38" t="s">
        <v>2</v>
      </c>
      <c r="B2" s="39" t="s">
        <v>44</v>
      </c>
      <c r="C2" s="62"/>
      <c r="D2" s="62"/>
      <c r="E2" s="62"/>
      <c r="F2" s="62"/>
      <c r="G2" s="62"/>
      <c r="H2" s="62"/>
      <c r="I2" s="62"/>
      <c r="J2" s="62"/>
      <c r="K2" s="40"/>
      <c r="L2" s="40"/>
      <c r="M2" s="40"/>
      <c r="N2" s="62"/>
    </row>
    <row r="3" spans="1:14" ht="30" x14ac:dyDescent="0.25">
      <c r="A3" s="38" t="s">
        <v>5</v>
      </c>
      <c r="B3" s="39" t="s">
        <v>45</v>
      </c>
      <c r="C3" s="62"/>
      <c r="D3" s="62"/>
      <c r="E3" s="62"/>
      <c r="F3" s="62"/>
      <c r="G3" s="62"/>
      <c r="H3" s="62"/>
      <c r="I3" s="62"/>
      <c r="J3" s="62"/>
      <c r="K3" s="40"/>
      <c r="L3" s="40"/>
      <c r="M3" s="40"/>
      <c r="N3" s="62"/>
    </row>
    <row r="4" spans="1:14" ht="15.75" x14ac:dyDescent="0.25">
      <c r="A4" s="41" t="s">
        <v>8</v>
      </c>
      <c r="B4" s="42" t="s">
        <v>46</v>
      </c>
      <c r="C4" s="43"/>
      <c r="D4" s="43"/>
      <c r="E4" s="43"/>
      <c r="F4" s="43"/>
      <c r="G4" s="43"/>
      <c r="H4" s="43"/>
      <c r="I4" s="43"/>
      <c r="J4" s="43"/>
      <c r="K4" s="43"/>
      <c r="L4" s="43"/>
      <c r="M4" s="43"/>
      <c r="N4" s="63"/>
    </row>
    <row r="5" spans="1:14" ht="15.75" x14ac:dyDescent="0.25">
      <c r="A5" s="86" t="s">
        <v>12</v>
      </c>
      <c r="B5" s="42" t="s">
        <v>47</v>
      </c>
      <c r="C5" s="43"/>
      <c r="D5" s="43"/>
      <c r="E5" s="43"/>
      <c r="F5" s="43"/>
      <c r="G5" s="43"/>
      <c r="H5" s="43"/>
      <c r="I5" s="43"/>
      <c r="J5" s="43"/>
      <c r="K5" s="43"/>
      <c r="L5" s="43"/>
      <c r="M5" s="43"/>
      <c r="N5" s="63"/>
    </row>
    <row r="6" spans="1:14" ht="15.75" x14ac:dyDescent="0.25">
      <c r="A6" s="41" t="s">
        <v>15</v>
      </c>
      <c r="B6" s="42" t="s">
        <v>48</v>
      </c>
      <c r="C6" s="43"/>
      <c r="D6" s="43"/>
      <c r="E6" s="43"/>
      <c r="F6" s="43"/>
      <c r="G6" s="43"/>
      <c r="H6" s="43"/>
      <c r="I6" s="43"/>
      <c r="J6" s="43"/>
      <c r="K6" s="43"/>
      <c r="L6" s="43"/>
      <c r="M6" s="43"/>
      <c r="N6" s="63"/>
    </row>
    <row r="7" spans="1:14" ht="47.25" x14ac:dyDescent="0.25">
      <c r="A7" s="41" t="s">
        <v>18</v>
      </c>
      <c r="B7" s="42" t="s">
        <v>49</v>
      </c>
      <c r="C7" s="43"/>
      <c r="D7" s="43"/>
      <c r="E7" s="43"/>
      <c r="F7" s="43"/>
      <c r="G7" s="43"/>
      <c r="H7" s="43"/>
      <c r="I7" s="43"/>
      <c r="J7" s="43"/>
      <c r="K7" s="43"/>
      <c r="L7" s="43"/>
      <c r="M7" s="43"/>
      <c r="N7" s="63"/>
    </row>
    <row r="8" spans="1:14" ht="31.5" x14ac:dyDescent="0.25">
      <c r="A8" s="86" t="s">
        <v>21</v>
      </c>
      <c r="B8" s="42" t="s">
        <v>50</v>
      </c>
      <c r="C8" s="43"/>
      <c r="D8" s="43"/>
      <c r="E8" s="43"/>
      <c r="F8" s="43"/>
      <c r="G8" s="43"/>
      <c r="H8" s="43"/>
      <c r="I8" s="43"/>
      <c r="J8" s="43"/>
      <c r="K8" s="43"/>
      <c r="L8" s="43"/>
      <c r="M8" s="43"/>
      <c r="N8" s="63"/>
    </row>
    <row r="9" spans="1:14" ht="78.75" x14ac:dyDescent="0.25">
      <c r="A9" s="51" t="s">
        <v>24</v>
      </c>
      <c r="B9" s="42" t="s">
        <v>51</v>
      </c>
      <c r="C9" s="43"/>
      <c r="D9" s="43"/>
      <c r="E9" s="43"/>
      <c r="F9" s="43"/>
      <c r="G9" s="43"/>
      <c r="H9" s="43"/>
      <c r="I9" s="43"/>
      <c r="J9" s="43"/>
      <c r="K9" s="43"/>
      <c r="L9" s="43"/>
      <c r="M9" s="43"/>
      <c r="N9" s="63"/>
    </row>
    <row r="10" spans="1:14" ht="78.75" x14ac:dyDescent="0.25">
      <c r="A10" s="51" t="s">
        <v>27</v>
      </c>
      <c r="B10" s="42" t="s">
        <v>52</v>
      </c>
      <c r="C10" s="43"/>
      <c r="D10" s="43"/>
      <c r="E10" s="43"/>
      <c r="F10" s="43"/>
      <c r="G10" s="43"/>
      <c r="H10" s="43"/>
      <c r="I10" s="43"/>
      <c r="J10" s="43"/>
      <c r="K10" s="43"/>
      <c r="L10" s="43"/>
      <c r="M10" s="43"/>
      <c r="N10" s="63"/>
    </row>
    <row r="11" spans="1:14" x14ac:dyDescent="0.25">
      <c r="A11" s="51"/>
    </row>
    <row r="12" spans="1:14" ht="30" x14ac:dyDescent="0.25">
      <c r="A12" s="51" t="s">
        <v>30</v>
      </c>
      <c r="B12" s="44" t="s">
        <v>53</v>
      </c>
    </row>
    <row r="13" spans="1:14" ht="60" x14ac:dyDescent="0.25">
      <c r="A13" s="51" t="s">
        <v>97</v>
      </c>
    </row>
    <row r="14" spans="1:14" x14ac:dyDescent="0.25">
      <c r="A14" s="51" t="s">
        <v>32</v>
      </c>
    </row>
    <row r="15" spans="1:14" x14ac:dyDescent="0.25">
      <c r="A15" s="51"/>
    </row>
    <row r="16" spans="1:14" ht="30" x14ac:dyDescent="0.25">
      <c r="A16" s="51" t="s">
        <v>33</v>
      </c>
      <c r="B16" s="44" t="s">
        <v>98</v>
      </c>
    </row>
    <row r="17" spans="1:2" ht="45" x14ac:dyDescent="0.25">
      <c r="A17" s="51" t="s">
        <v>34</v>
      </c>
      <c r="B17" s="44" t="s">
        <v>99</v>
      </c>
    </row>
    <row r="18" spans="1:2" ht="90" x14ac:dyDescent="0.25">
      <c r="A18" s="51" t="s">
        <v>100</v>
      </c>
    </row>
    <row r="19" spans="1:2" x14ac:dyDescent="0.25">
      <c r="A19" s="51"/>
    </row>
    <row r="21" spans="1:2" x14ac:dyDescent="0.25">
      <c r="A21" s="51" t="s">
        <v>37</v>
      </c>
      <c r="B21" s="44" t="s">
        <v>57</v>
      </c>
    </row>
    <row r="22" spans="1:2" x14ac:dyDescent="0.25">
      <c r="A22" s="51" t="s">
        <v>27</v>
      </c>
      <c r="B22" s="44" t="s">
        <v>57</v>
      </c>
    </row>
    <row r="23" spans="1:2" x14ac:dyDescent="0.25">
      <c r="A23" s="51"/>
    </row>
    <row r="24" spans="1:2" ht="45" x14ac:dyDescent="0.25">
      <c r="A24" s="51" t="s">
        <v>58</v>
      </c>
      <c r="B24" s="44" t="s">
        <v>57</v>
      </c>
    </row>
    <row r="25" spans="1:2" x14ac:dyDescent="0.25">
      <c r="A25" s="51" t="s">
        <v>40</v>
      </c>
      <c r="B25" s="44" t="s">
        <v>59</v>
      </c>
    </row>
    <row r="26" spans="1:2" ht="30" x14ac:dyDescent="0.25">
      <c r="A26" s="86" t="s">
        <v>41</v>
      </c>
      <c r="B26" s="44" t="s">
        <v>60</v>
      </c>
    </row>
    <row r="27" spans="1:2" ht="30" x14ac:dyDescent="0.25">
      <c r="A27" s="86" t="s">
        <v>42</v>
      </c>
      <c r="B27" s="44" t="s">
        <v>56</v>
      </c>
    </row>
  </sheetData>
  <mergeCells count="1">
    <mergeCell ref="A1:B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Instructions starting 4-2021</vt:lpstr>
      <vt:lpstr>4-2026 RC Calculator</vt:lpstr>
      <vt:lpstr>04-2025 RC Calculator</vt:lpstr>
      <vt:lpstr>04-2024 RC Calculator</vt:lpstr>
      <vt:lpstr>04-2023 RC Calculator</vt:lpstr>
      <vt:lpstr>04-2022 RC Calculator</vt:lpstr>
      <vt:lpstr>07-2021 RC Calculator</vt:lpstr>
      <vt:lpstr>04-2021 RC Calculator </vt:lpstr>
      <vt:lpstr>Instructions starting 4-2020</vt:lpstr>
      <vt:lpstr>04-2020 RC Calculator</vt:lpstr>
      <vt:lpstr>Instructions starting 4-2019</vt:lpstr>
      <vt:lpstr>04-2019 RC Calculator</vt:lpstr>
      <vt:lpstr>04-2018 RC Calculator</vt:lpstr>
      <vt:lpstr>Instructions 04-2017 to 03-2019</vt:lpstr>
      <vt:lpstr>04-2017 RC Calculator</vt:lpstr>
      <vt:lpstr>Instructions 4-2015 to 3-2017</vt:lpstr>
      <vt:lpstr>04-2016 RC Calculator</vt:lpstr>
      <vt:lpstr>04-2015 RC Calculator</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Fletcher, Deborah</dc:creator>
  <cp:lastModifiedBy>Jones, Cassandra</cp:lastModifiedBy>
  <cp:lastPrinted>2025-02-10T18:07:31Z</cp:lastPrinted>
  <dcterms:created xsi:type="dcterms:W3CDTF">2019-02-19T20:03:20Z</dcterms:created>
  <dcterms:modified xsi:type="dcterms:W3CDTF">2026-03-23T21:28:35Z</dcterms:modified>
</cp:coreProperties>
</file>